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共有ドライブ\WebWorks\鹿児島県警備業協会\材料\2023\1221\"/>
    </mc:Choice>
  </mc:AlternateContent>
  <xr:revisionPtr revIDLastSave="0" documentId="8_{8B4C3D93-FFCB-4881-BFB8-9CF194C6B374}" xr6:coauthVersionLast="47" xr6:coauthVersionMax="47" xr10:uidLastSave="{00000000-0000-0000-0000-000000000000}"/>
  <bookViews>
    <workbookView xWindow="-120" yWindow="-120" windowWidth="29040" windowHeight="15720" activeTab="2"/>
  </bookViews>
  <sheets>
    <sheet name="注文書作成" sheetId="12" r:id="rId1"/>
    <sheet name="台帳" sheetId="1" r:id="rId2"/>
    <sheet name="加盟員" sheetId="8" r:id="rId3"/>
    <sheet name="一般" sheetId="11" r:id="rId4"/>
  </sheets>
  <definedNames>
    <definedName name="_xlnm._FilterDatabase" localSheetId="3" hidden="1">一般!$A$15:$CG$31</definedName>
    <definedName name="_xlnm._FilterDatabase" localSheetId="2" hidden="1">加盟員!$A$15:$CG$31</definedName>
    <definedName name="_xlnm._FilterDatabase" localSheetId="1" hidden="1">台帳!$A$3:$CA$243</definedName>
    <definedName name="_xlnm.Print_Area" localSheetId="3">一般!$B$1:$G$31</definedName>
    <definedName name="_xlnm.Print_Area" localSheetId="2">加盟員!$B$1:$G$31</definedName>
    <definedName name="_xlnm.Print_Area" localSheetId="1">台帳!$A$1:$F$248</definedName>
    <definedName name="_xlnm.Print_Area" localSheetId="0">注文書作成!$A$1:$J$26</definedName>
    <definedName name="_xlnm.Print_Titles" localSheetId="3">一般!$1:$15</definedName>
    <definedName name="_xlnm.Print_Titles" localSheetId="2">加盟員!$1:$15</definedName>
    <definedName name="_xlnm.Print_Titles" localSheetId="1">台帳!$3:$3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1" l="1"/>
  <c r="D16" i="11"/>
  <c r="F16" i="11"/>
  <c r="C17" i="11"/>
  <c r="D17" i="11"/>
  <c r="F17" i="11"/>
  <c r="C18" i="11"/>
  <c r="D18" i="11"/>
  <c r="F18" i="11"/>
  <c r="C19" i="11"/>
  <c r="D19" i="11"/>
  <c r="F19" i="11"/>
  <c r="C20" i="11"/>
  <c r="D20" i="11"/>
  <c r="F20" i="11"/>
  <c r="C21" i="11"/>
  <c r="D21" i="11"/>
  <c r="C22" i="11"/>
  <c r="D22" i="11"/>
  <c r="F22" i="11"/>
  <c r="C23" i="11"/>
  <c r="D23" i="11"/>
  <c r="F23" i="11"/>
  <c r="C24" i="11"/>
  <c r="D24" i="11"/>
  <c r="F24" i="11"/>
  <c r="C25" i="11"/>
  <c r="D25" i="11"/>
  <c r="F25" i="11"/>
  <c r="C26" i="11"/>
  <c r="D26" i="11"/>
  <c r="F26" i="11"/>
  <c r="C27" i="11"/>
  <c r="D27" i="11"/>
  <c r="F27" i="11"/>
  <c r="C28" i="11"/>
  <c r="D28" i="11"/>
  <c r="F28" i="11"/>
  <c r="C29" i="11"/>
  <c r="D29" i="11"/>
  <c r="F29" i="11"/>
  <c r="C30" i="11"/>
  <c r="D30" i="11"/>
  <c r="F30" i="11"/>
  <c r="F31" i="11"/>
  <c r="E13" i="11"/>
  <c r="C16" i="8"/>
  <c r="D16" i="8"/>
  <c r="F16" i="8"/>
  <c r="C17" i="8"/>
  <c r="D17" i="8"/>
  <c r="F17" i="8"/>
  <c r="C18" i="8"/>
  <c r="D18" i="8"/>
  <c r="F18" i="8"/>
  <c r="C19" i="8"/>
  <c r="D19" i="8"/>
  <c r="F19" i="8"/>
  <c r="C20" i="8"/>
  <c r="D20" i="8"/>
  <c r="F20" i="8"/>
  <c r="C21" i="8"/>
  <c r="D21" i="8"/>
  <c r="F21" i="8"/>
  <c r="C22" i="8"/>
  <c r="D22" i="8"/>
  <c r="F22" i="8"/>
  <c r="C23" i="8"/>
  <c r="D23" i="8"/>
  <c r="F23" i="8"/>
  <c r="C24" i="8"/>
  <c r="D24" i="8"/>
  <c r="F24" i="8"/>
  <c r="C25" i="8"/>
  <c r="D25" i="8"/>
  <c r="F25" i="8"/>
  <c r="C26" i="8"/>
  <c r="D26" i="8"/>
  <c r="C27" i="8"/>
  <c r="D27" i="8"/>
  <c r="F27" i="8"/>
  <c r="C28" i="8"/>
  <c r="D28" i="8"/>
  <c r="F28" i="8"/>
  <c r="C29" i="8"/>
  <c r="D29" i="8"/>
  <c r="F29" i="8"/>
  <c r="C30" i="8"/>
  <c r="D30" i="8"/>
  <c r="F30" i="8"/>
  <c r="F31" i="8"/>
  <c r="E13" i="8"/>
</calcChain>
</file>

<file path=xl/sharedStrings.xml><?xml version="1.0" encoding="utf-8"?>
<sst xmlns="http://schemas.openxmlformats.org/spreadsheetml/2006/main" count="671" uniqueCount="405">
  <si>
    <t>法</t>
    <rPh sb="0" eb="1">
      <t>ホウ</t>
    </rPh>
    <phoneticPr fontId="2"/>
  </si>
  <si>
    <t>労</t>
    <rPh sb="0" eb="1">
      <t>ロウ</t>
    </rPh>
    <phoneticPr fontId="2"/>
  </si>
  <si>
    <t>令</t>
    <rPh sb="0" eb="1">
      <t>レイ</t>
    </rPh>
    <phoneticPr fontId="2"/>
  </si>
  <si>
    <t>協</t>
    <rPh sb="0" eb="1">
      <t>キョウ</t>
    </rPh>
    <phoneticPr fontId="2"/>
  </si>
  <si>
    <t>全</t>
    <rPh sb="0" eb="1">
      <t>ゼン</t>
    </rPh>
    <phoneticPr fontId="2"/>
  </si>
  <si>
    <t>警</t>
    <rPh sb="0" eb="1">
      <t>ケイ</t>
    </rPh>
    <phoneticPr fontId="2"/>
  </si>
  <si>
    <t>京</t>
    <rPh sb="0" eb="1">
      <t>キョウ</t>
    </rPh>
    <phoneticPr fontId="2"/>
  </si>
  <si>
    <t>加盟員価格</t>
    <rPh sb="0" eb="2">
      <t>カメイ</t>
    </rPh>
    <rPh sb="2" eb="3">
      <t>イン</t>
    </rPh>
    <rPh sb="3" eb="5">
      <t>カカク</t>
    </rPh>
    <phoneticPr fontId="2"/>
  </si>
  <si>
    <t>数　量</t>
    <rPh sb="0" eb="1">
      <t>カズ</t>
    </rPh>
    <rPh sb="2" eb="3">
      <t>リョウ</t>
    </rPh>
    <phoneticPr fontId="2"/>
  </si>
  <si>
    <t>送　料</t>
    <rPh sb="0" eb="1">
      <t>ソウ</t>
    </rPh>
    <rPh sb="2" eb="3">
      <t>リョウ</t>
    </rPh>
    <phoneticPr fontId="2"/>
  </si>
  <si>
    <t>5冊以上無料</t>
    <rPh sb="1" eb="2">
      <t>サツ</t>
    </rPh>
    <rPh sb="2" eb="4">
      <t>イジョウ</t>
    </rPh>
    <rPh sb="4" eb="6">
      <t>ムリョウ</t>
    </rPh>
    <phoneticPr fontId="2"/>
  </si>
  <si>
    <t>11冊以上無料</t>
    <rPh sb="2" eb="3">
      <t>サツ</t>
    </rPh>
    <rPh sb="3" eb="5">
      <t>イジョウ</t>
    </rPh>
    <rPh sb="5" eb="7">
      <t>ムリョウ</t>
    </rPh>
    <phoneticPr fontId="2"/>
  </si>
  <si>
    <t>実　費</t>
    <rPh sb="0" eb="1">
      <t>ジツ</t>
    </rPh>
    <rPh sb="2" eb="3">
      <t>ヒ</t>
    </rPh>
    <phoneticPr fontId="2"/>
  </si>
  <si>
    <t>無　料</t>
    <rPh sb="0" eb="1">
      <t>ム</t>
    </rPh>
    <rPh sb="2" eb="3">
      <t>リョウ</t>
    </rPh>
    <phoneticPr fontId="2"/>
  </si>
  <si>
    <t>21冊以上無料</t>
    <rPh sb="2" eb="3">
      <t>サツ</t>
    </rPh>
    <rPh sb="3" eb="5">
      <t>イジョウ</t>
    </rPh>
    <rPh sb="5" eb="7">
      <t>ムリョウ</t>
    </rPh>
    <phoneticPr fontId="2"/>
  </si>
  <si>
    <t>ｺｰﾄﾞ</t>
    <phoneticPr fontId="2"/>
  </si>
  <si>
    <t>ｺｰﾄﾞ</t>
    <phoneticPr fontId="2"/>
  </si>
  <si>
    <t>送付先</t>
    <rPh sb="0" eb="2">
      <t>ソウフ</t>
    </rPh>
    <rPh sb="2" eb="3">
      <t>サキ</t>
    </rPh>
    <phoneticPr fontId="2"/>
  </si>
  <si>
    <t>会社名</t>
    <rPh sb="0" eb="2">
      <t>カイシャ</t>
    </rPh>
    <rPh sb="2" eb="3">
      <t>ナ</t>
    </rPh>
    <phoneticPr fontId="2"/>
  </si>
  <si>
    <t>連絡先</t>
    <rPh sb="0" eb="2">
      <t>レンラク</t>
    </rPh>
    <rPh sb="2" eb="3">
      <t>サキ</t>
    </rPh>
    <phoneticPr fontId="2"/>
  </si>
  <si>
    <t>担当者</t>
    <rPh sb="0" eb="3">
      <t>タントウシャ</t>
    </rPh>
    <phoneticPr fontId="2"/>
  </si>
  <si>
    <t>一般価格</t>
    <rPh sb="0" eb="2">
      <t>イッパン</t>
    </rPh>
    <rPh sb="2" eb="4">
      <t>カカク</t>
    </rPh>
    <phoneticPr fontId="2"/>
  </si>
  <si>
    <t>他</t>
    <rPh sb="0" eb="1">
      <t>タ</t>
    </rPh>
    <phoneticPr fontId="2"/>
  </si>
  <si>
    <t>小　計</t>
    <rPh sb="0" eb="1">
      <t>ショウ</t>
    </rPh>
    <rPh sb="2" eb="3">
      <t>ケイ</t>
    </rPh>
    <phoneticPr fontId="2"/>
  </si>
  <si>
    <t>品　　　　　名</t>
    <rPh sb="0" eb="1">
      <t>シナ</t>
    </rPh>
    <rPh sb="6" eb="7">
      <t>メイ</t>
    </rPh>
    <phoneticPr fontId="2"/>
  </si>
  <si>
    <t>合計</t>
    <rPh sb="0" eb="2">
      <t>ゴウケイ</t>
    </rPh>
    <phoneticPr fontId="2"/>
  </si>
  <si>
    <r>
      <t>合計金額　</t>
    </r>
    <r>
      <rPr>
        <sz val="12"/>
        <rFont val="ＭＳ ゴシック"/>
        <family val="3"/>
        <charset val="128"/>
      </rPr>
      <t>（税・送料込み)</t>
    </r>
    <rPh sb="0" eb="1">
      <t>ゴウ</t>
    </rPh>
    <rPh sb="1" eb="2">
      <t>ケイ</t>
    </rPh>
    <rPh sb="2" eb="3">
      <t>キン</t>
    </rPh>
    <rPh sb="3" eb="4">
      <t>ガク</t>
    </rPh>
    <rPh sb="6" eb="7">
      <t>ゼイ</t>
    </rPh>
    <rPh sb="8" eb="10">
      <t>ソウリョウ</t>
    </rPh>
    <rPh sb="10" eb="11">
      <t>コ</t>
    </rPh>
    <phoneticPr fontId="2"/>
  </si>
  <si>
    <t>5枚以上無料</t>
    <rPh sb="1" eb="2">
      <t>マイ</t>
    </rPh>
    <rPh sb="2" eb="4">
      <t>イジョウ</t>
    </rPh>
    <rPh sb="4" eb="6">
      <t>ムリョウ</t>
    </rPh>
    <phoneticPr fontId="2"/>
  </si>
  <si>
    <t>花</t>
    <rPh sb="0" eb="1">
      <t>ハナ</t>
    </rPh>
    <phoneticPr fontId="2"/>
  </si>
  <si>
    <t>書</t>
    <rPh sb="0" eb="1">
      <t>ショ</t>
    </rPh>
    <phoneticPr fontId="2"/>
  </si>
  <si>
    <t>無　料</t>
  </si>
  <si>
    <t>無料</t>
    <rPh sb="0" eb="2">
      <t>ムリョウ</t>
    </rPh>
    <phoneticPr fontId="2"/>
  </si>
  <si>
    <t>送料無料</t>
    <rPh sb="0" eb="2">
      <t>ソウリョウ</t>
    </rPh>
    <rPh sb="2" eb="4">
      <t>ムリョウ</t>
    </rPh>
    <phoneticPr fontId="2"/>
  </si>
  <si>
    <t>2冊以上無料</t>
    <rPh sb="1" eb="2">
      <t>サツ</t>
    </rPh>
    <rPh sb="2" eb="4">
      <t>イジョウ</t>
    </rPh>
    <rPh sb="4" eb="6">
      <t>ムリョウ</t>
    </rPh>
    <phoneticPr fontId="2"/>
  </si>
  <si>
    <t>〒</t>
    <phoneticPr fontId="2"/>
  </si>
  <si>
    <t>立</t>
    <rPh sb="0" eb="1">
      <t>タ</t>
    </rPh>
    <phoneticPr fontId="2"/>
  </si>
  <si>
    <t>送料込</t>
    <rPh sb="0" eb="2">
      <t>ソウリョウ</t>
    </rPh>
    <rPh sb="2" eb="3">
      <t>コミ</t>
    </rPh>
    <phoneticPr fontId="2"/>
  </si>
  <si>
    <t>注　　文　　書</t>
    <rPh sb="0" eb="1">
      <t>チュウ</t>
    </rPh>
    <rPh sb="3" eb="4">
      <t>ブン</t>
    </rPh>
    <rPh sb="6" eb="7">
      <t>ショ</t>
    </rPh>
    <phoneticPr fontId="2"/>
  </si>
  <si>
    <t>雑踏警備業務の手引</t>
    <rPh sb="0" eb="2">
      <t>ザットウ</t>
    </rPh>
    <rPh sb="2" eb="4">
      <t>ケイビ</t>
    </rPh>
    <rPh sb="4" eb="6">
      <t>ギョウム</t>
    </rPh>
    <rPh sb="7" eb="9">
      <t>テビキ</t>
    </rPh>
    <phoneticPr fontId="2"/>
  </si>
  <si>
    <t>機械警備業務の手引</t>
    <rPh sb="0" eb="2">
      <t>キカイ</t>
    </rPh>
    <rPh sb="2" eb="4">
      <t>ケイビ</t>
    </rPh>
    <rPh sb="4" eb="6">
      <t>ギョウム</t>
    </rPh>
    <rPh sb="7" eb="9">
      <t>テビキ</t>
    </rPh>
    <phoneticPr fontId="2"/>
  </si>
  <si>
    <t>身辺警備業務の手引</t>
    <rPh sb="0" eb="2">
      <t>シンペン</t>
    </rPh>
    <rPh sb="2" eb="4">
      <t>ケイビ</t>
    </rPh>
    <rPh sb="4" eb="6">
      <t>ギョウム</t>
    </rPh>
    <rPh sb="7" eb="9">
      <t>テビキ</t>
    </rPh>
    <phoneticPr fontId="2"/>
  </si>
  <si>
    <t>警備手帳</t>
    <rPh sb="0" eb="2">
      <t>ケイビ</t>
    </rPh>
    <rPh sb="2" eb="4">
      <t>テチョウ</t>
    </rPh>
    <phoneticPr fontId="2"/>
  </si>
  <si>
    <t>警備員名簿用紙（３０枚セット）</t>
    <rPh sb="0" eb="3">
      <t>ケイビイン</t>
    </rPh>
    <rPh sb="3" eb="5">
      <t>メイボ</t>
    </rPh>
    <rPh sb="5" eb="7">
      <t>ヨウシ</t>
    </rPh>
    <rPh sb="10" eb="11">
      <t>マイ</t>
    </rPh>
    <phoneticPr fontId="2"/>
  </si>
  <si>
    <t>名簿補助用紙（３０枚セット）</t>
    <rPh sb="0" eb="2">
      <t>メイボ</t>
    </rPh>
    <rPh sb="2" eb="4">
      <t>ホジョ</t>
    </rPh>
    <rPh sb="4" eb="6">
      <t>ヨウシ</t>
    </rPh>
    <rPh sb="9" eb="10">
      <t>マイ</t>
    </rPh>
    <phoneticPr fontId="2"/>
  </si>
  <si>
    <t>「３５周年記念　警備業の歩み」</t>
    <rPh sb="3" eb="5">
      <t>シュウネン</t>
    </rPh>
    <rPh sb="5" eb="7">
      <t>キネン</t>
    </rPh>
    <rPh sb="8" eb="10">
      <t>ケイビ</t>
    </rPh>
    <rPh sb="10" eb="11">
      <t>ギョウ</t>
    </rPh>
    <rPh sb="12" eb="13">
      <t>アユ</t>
    </rPh>
    <phoneticPr fontId="2"/>
  </si>
  <si>
    <t>security eye 特集</t>
    <rPh sb="13" eb="15">
      <t>トクシュウ</t>
    </rPh>
    <phoneticPr fontId="2"/>
  </si>
  <si>
    <t>セキュリティタイム用バインダー</t>
    <rPh sb="9" eb="10">
      <t>ヨウ</t>
    </rPh>
    <phoneticPr fontId="2"/>
  </si>
  <si>
    <t>ネクタイピン（銀）　 男性用</t>
    <rPh sb="7" eb="8">
      <t>ギン</t>
    </rPh>
    <rPh sb="11" eb="13">
      <t>ダンセイ</t>
    </rPh>
    <rPh sb="13" eb="14">
      <t>ヨウ</t>
    </rPh>
    <phoneticPr fontId="2"/>
  </si>
  <si>
    <t>ネクタイピン（銀）　 女性用</t>
    <rPh sb="7" eb="8">
      <t>ギン</t>
    </rPh>
    <rPh sb="11" eb="13">
      <t>ジョセイ</t>
    </rPh>
    <rPh sb="13" eb="14">
      <t>ヨウ</t>
    </rPh>
    <phoneticPr fontId="2"/>
  </si>
  <si>
    <t>ネクタイピン（金）　 女性用</t>
    <rPh sb="7" eb="8">
      <t>キン</t>
    </rPh>
    <rPh sb="11" eb="13">
      <t>ジョセイ</t>
    </rPh>
    <rPh sb="13" eb="14">
      <t>ヨウ</t>
    </rPh>
    <phoneticPr fontId="2"/>
  </si>
  <si>
    <t>新警備員教育DVD  全６巻</t>
    <rPh sb="0" eb="1">
      <t>シン</t>
    </rPh>
    <rPh sb="1" eb="4">
      <t>ケイビイン</t>
    </rPh>
    <rPh sb="4" eb="6">
      <t>キョウイク</t>
    </rPh>
    <rPh sb="11" eb="12">
      <t>ゼン</t>
    </rPh>
    <rPh sb="13" eb="14">
      <t>マ</t>
    </rPh>
    <phoneticPr fontId="2"/>
  </si>
  <si>
    <t>新警備員教育DVD（第１巻）</t>
    <rPh sb="0" eb="1">
      <t>シン</t>
    </rPh>
    <rPh sb="1" eb="4">
      <t>ケイビイン</t>
    </rPh>
    <rPh sb="4" eb="6">
      <t>キョウイク</t>
    </rPh>
    <rPh sb="10" eb="11">
      <t>ダイ</t>
    </rPh>
    <rPh sb="12" eb="13">
      <t>カン</t>
    </rPh>
    <phoneticPr fontId="2"/>
  </si>
  <si>
    <t>新警備員教育DVD（第２巻）</t>
    <rPh sb="0" eb="1">
      <t>シン</t>
    </rPh>
    <rPh sb="1" eb="4">
      <t>ケイビイン</t>
    </rPh>
    <rPh sb="4" eb="6">
      <t>キョウイク</t>
    </rPh>
    <rPh sb="10" eb="11">
      <t>ダイ</t>
    </rPh>
    <rPh sb="12" eb="13">
      <t>カン</t>
    </rPh>
    <phoneticPr fontId="2"/>
  </si>
  <si>
    <t>新警備員教育DVD（第３巻）</t>
    <rPh sb="0" eb="1">
      <t>シン</t>
    </rPh>
    <rPh sb="1" eb="4">
      <t>ケイビイン</t>
    </rPh>
    <rPh sb="4" eb="6">
      <t>キョウイク</t>
    </rPh>
    <rPh sb="10" eb="11">
      <t>ダイ</t>
    </rPh>
    <rPh sb="12" eb="13">
      <t>カン</t>
    </rPh>
    <phoneticPr fontId="2"/>
  </si>
  <si>
    <t>新警備員教育DVD（第４巻）</t>
    <rPh sb="0" eb="1">
      <t>シン</t>
    </rPh>
    <rPh sb="1" eb="4">
      <t>ケイビイン</t>
    </rPh>
    <rPh sb="4" eb="6">
      <t>キョウイク</t>
    </rPh>
    <rPh sb="10" eb="11">
      <t>ダイ</t>
    </rPh>
    <rPh sb="12" eb="13">
      <t>カン</t>
    </rPh>
    <phoneticPr fontId="2"/>
  </si>
  <si>
    <t>新警備員教育DVD（第５巻）</t>
    <rPh sb="0" eb="1">
      <t>シン</t>
    </rPh>
    <rPh sb="1" eb="4">
      <t>ケイビイン</t>
    </rPh>
    <rPh sb="4" eb="6">
      <t>キョウイク</t>
    </rPh>
    <rPh sb="10" eb="11">
      <t>ダイ</t>
    </rPh>
    <rPh sb="12" eb="13">
      <t>カン</t>
    </rPh>
    <phoneticPr fontId="2"/>
  </si>
  <si>
    <t>新警備員教育DVD（第６巻）</t>
    <rPh sb="0" eb="1">
      <t>シン</t>
    </rPh>
    <rPh sb="1" eb="4">
      <t>ケイビイン</t>
    </rPh>
    <rPh sb="4" eb="6">
      <t>キョウイク</t>
    </rPh>
    <rPh sb="10" eb="11">
      <t>ダイ</t>
    </rPh>
    <rPh sb="12" eb="13">
      <t>カン</t>
    </rPh>
    <phoneticPr fontId="2"/>
  </si>
  <si>
    <t xml:space="preserve"> Ｈ１８年版　ビジュアルデータ　</t>
    <rPh sb="4" eb="5">
      <t>ネンド</t>
    </rPh>
    <rPh sb="5" eb="6">
      <t>ハン</t>
    </rPh>
    <phoneticPr fontId="2"/>
  </si>
  <si>
    <t>残業手当のいらない管理職</t>
    <rPh sb="0" eb="2">
      <t>ザンギョウ</t>
    </rPh>
    <rPh sb="2" eb="4">
      <t>テアテ</t>
    </rPh>
    <rPh sb="9" eb="11">
      <t>カンリ</t>
    </rPh>
    <rPh sb="11" eb="12">
      <t>ショク</t>
    </rPh>
    <phoneticPr fontId="2"/>
  </si>
  <si>
    <t>危機管理実務必携 (全１巻)</t>
    <rPh sb="0" eb="2">
      <t>キキ</t>
    </rPh>
    <rPh sb="2" eb="4">
      <t>カンリ</t>
    </rPh>
    <rPh sb="4" eb="6">
      <t>ジツム</t>
    </rPh>
    <rPh sb="6" eb="8">
      <t>ヒッケイ</t>
    </rPh>
    <rPh sb="10" eb="11">
      <t>ゼン</t>
    </rPh>
    <rPh sb="12" eb="13">
      <t>カン</t>
    </rPh>
    <phoneticPr fontId="2"/>
  </si>
  <si>
    <t>民事介入暴力対策マニュアル</t>
    <rPh sb="0" eb="2">
      <t>ミンジ</t>
    </rPh>
    <rPh sb="2" eb="4">
      <t>カイニュウ</t>
    </rPh>
    <rPh sb="4" eb="6">
      <t>ボウリョク</t>
    </rPh>
    <rPh sb="6" eb="8">
      <t>タイサク</t>
    </rPh>
    <phoneticPr fontId="2"/>
  </si>
  <si>
    <t>個人情報保護ハンドブック(加除式)</t>
    <rPh sb="0" eb="2">
      <t>コジン</t>
    </rPh>
    <rPh sb="2" eb="4">
      <t>ジョウホウ</t>
    </rPh>
    <rPh sb="4" eb="6">
      <t>ホゴ</t>
    </rPh>
    <rPh sb="13" eb="16">
      <t>カジョシキ</t>
    </rPh>
    <phoneticPr fontId="2"/>
  </si>
  <si>
    <t xml:space="preserve"> 幼保施設等安全･安心ハンドブック(加除式)</t>
    <rPh sb="1" eb="2">
      <t>ヨウ</t>
    </rPh>
    <rPh sb="2" eb="3">
      <t>タモツ</t>
    </rPh>
    <rPh sb="3" eb="6">
      <t>シセツナド</t>
    </rPh>
    <rPh sb="6" eb="8">
      <t>アンゼン</t>
    </rPh>
    <rPh sb="9" eb="11">
      <t>アンシン</t>
    </rPh>
    <rPh sb="18" eb="21">
      <t>カジョシキ</t>
    </rPh>
    <phoneticPr fontId="2"/>
  </si>
  <si>
    <t>平成２１年改正道路交通法の解説</t>
    <rPh sb="0" eb="2">
      <t>ヘイセイ</t>
    </rPh>
    <rPh sb="4" eb="5">
      <t>ネンド</t>
    </rPh>
    <rPh sb="5" eb="7">
      <t>カイセイ</t>
    </rPh>
    <rPh sb="7" eb="9">
      <t>ドウロ</t>
    </rPh>
    <rPh sb="9" eb="11">
      <t>コウツウ</t>
    </rPh>
    <rPh sb="11" eb="12">
      <t>ホウ</t>
    </rPh>
    <rPh sb="13" eb="15">
      <t>カイセツ</t>
    </rPh>
    <phoneticPr fontId="2"/>
  </si>
  <si>
    <t>「映像でマスターする警戒杖術」ＤＶＤ（１巻）</t>
    <rPh sb="1" eb="3">
      <t>エイゾウ</t>
    </rPh>
    <rPh sb="10" eb="12">
      <t>ケイカイ</t>
    </rPh>
    <rPh sb="12" eb="13">
      <t>ジョウ</t>
    </rPh>
    <rPh sb="13" eb="14">
      <t>ジュツ</t>
    </rPh>
    <rPh sb="20" eb="21">
      <t>カン</t>
    </rPh>
    <phoneticPr fontId="2"/>
  </si>
  <si>
    <t>安全と信頼ＤＶＤ　全６巻</t>
    <rPh sb="0" eb="2">
      <t>アンゼン</t>
    </rPh>
    <rPh sb="3" eb="5">
      <t>シンライ</t>
    </rPh>
    <rPh sb="9" eb="10">
      <t>ゼン</t>
    </rPh>
    <rPh sb="11" eb="12">
      <t>カン</t>
    </rPh>
    <phoneticPr fontId="2"/>
  </si>
  <si>
    <t xml:space="preserve">安全と信頼ＤＶＤ（第１巻） </t>
    <rPh sb="0" eb="2">
      <t>アンゼン</t>
    </rPh>
    <rPh sb="3" eb="5">
      <t>シンライ</t>
    </rPh>
    <rPh sb="9" eb="10">
      <t>ダイ</t>
    </rPh>
    <rPh sb="11" eb="12">
      <t>カン</t>
    </rPh>
    <phoneticPr fontId="2"/>
  </si>
  <si>
    <t>安全と信頼ＤＶＤ（第２巻）</t>
    <rPh sb="0" eb="2">
      <t>アンゼン</t>
    </rPh>
    <rPh sb="3" eb="5">
      <t>シンライ</t>
    </rPh>
    <rPh sb="9" eb="10">
      <t>ダイ</t>
    </rPh>
    <rPh sb="11" eb="12">
      <t>カン</t>
    </rPh>
    <phoneticPr fontId="2"/>
  </si>
  <si>
    <t>安全と信頼ＤＶＤ（第３巻）</t>
    <rPh sb="0" eb="2">
      <t>アンゼン</t>
    </rPh>
    <rPh sb="3" eb="5">
      <t>シンライ</t>
    </rPh>
    <rPh sb="9" eb="10">
      <t>ダイ</t>
    </rPh>
    <rPh sb="11" eb="12">
      <t>カン</t>
    </rPh>
    <phoneticPr fontId="2"/>
  </si>
  <si>
    <t>安全と信頼ＤＶＤ（第４巻）</t>
    <rPh sb="0" eb="2">
      <t>アンゼン</t>
    </rPh>
    <rPh sb="3" eb="5">
      <t>シンライ</t>
    </rPh>
    <rPh sb="9" eb="10">
      <t>ダイ</t>
    </rPh>
    <rPh sb="11" eb="12">
      <t>カン</t>
    </rPh>
    <phoneticPr fontId="2"/>
  </si>
  <si>
    <t>安全と信頼ＤＶＤ（第５巻）</t>
    <rPh sb="0" eb="2">
      <t>アンゼン</t>
    </rPh>
    <rPh sb="3" eb="5">
      <t>シンライ</t>
    </rPh>
    <rPh sb="9" eb="10">
      <t>ダイ</t>
    </rPh>
    <rPh sb="11" eb="12">
      <t>カン</t>
    </rPh>
    <phoneticPr fontId="2"/>
  </si>
  <si>
    <t>安全と信頼ＤＶＤ（第６巻）</t>
    <rPh sb="0" eb="2">
      <t>アンゼン</t>
    </rPh>
    <rPh sb="3" eb="5">
      <t>シンライ</t>
    </rPh>
    <rPh sb="9" eb="10">
      <t>ダイ</t>
    </rPh>
    <rPh sb="11" eb="12">
      <t>カン</t>
    </rPh>
    <phoneticPr fontId="2"/>
  </si>
  <si>
    <t>交通誘導警備１級ＤＶＤ（第２巻）</t>
    <rPh sb="0" eb="2">
      <t>コウツウ</t>
    </rPh>
    <rPh sb="2" eb="4">
      <t>ユウドウ</t>
    </rPh>
    <rPh sb="4" eb="6">
      <t>ケイビ</t>
    </rPh>
    <rPh sb="7" eb="8">
      <t>キュウ</t>
    </rPh>
    <rPh sb="12" eb="13">
      <t>ダイ</t>
    </rPh>
    <rPh sb="14" eb="15">
      <t>カン</t>
    </rPh>
    <phoneticPr fontId="2"/>
  </si>
  <si>
    <t>交通誘導警備１級ＤＶＤ（第３巻）</t>
    <rPh sb="0" eb="2">
      <t>コウツウ</t>
    </rPh>
    <rPh sb="2" eb="4">
      <t>ユウドウ</t>
    </rPh>
    <rPh sb="4" eb="6">
      <t>ケイビ</t>
    </rPh>
    <rPh sb="7" eb="8">
      <t>キュウ</t>
    </rPh>
    <rPh sb="12" eb="13">
      <t>ダイ</t>
    </rPh>
    <rPh sb="14" eb="15">
      <t>カン</t>
    </rPh>
    <phoneticPr fontId="2"/>
  </si>
  <si>
    <t>交通誘導警備１級ＤＶＤ（第４巻）</t>
    <rPh sb="0" eb="2">
      <t>コウツウ</t>
    </rPh>
    <rPh sb="2" eb="4">
      <t>ユウドウ</t>
    </rPh>
    <rPh sb="4" eb="6">
      <t>ケイビ</t>
    </rPh>
    <rPh sb="7" eb="8">
      <t>キュウ</t>
    </rPh>
    <rPh sb="12" eb="13">
      <t>ダイ</t>
    </rPh>
    <rPh sb="14" eb="15">
      <t>カン</t>
    </rPh>
    <phoneticPr fontId="2"/>
  </si>
  <si>
    <t>交通誘導警備１級ＤＶＤ（第５巻）</t>
    <rPh sb="0" eb="2">
      <t>コウツウ</t>
    </rPh>
    <rPh sb="2" eb="4">
      <t>ユウドウ</t>
    </rPh>
    <rPh sb="4" eb="6">
      <t>ケイビ</t>
    </rPh>
    <rPh sb="7" eb="8">
      <t>キュウ</t>
    </rPh>
    <rPh sb="12" eb="13">
      <t>ダイ</t>
    </rPh>
    <rPh sb="14" eb="15">
      <t>カン</t>
    </rPh>
    <phoneticPr fontId="2"/>
  </si>
  <si>
    <t>交通誘導警備１級ＤＶＤ（第６巻）</t>
    <rPh sb="0" eb="2">
      <t>コウツウ</t>
    </rPh>
    <rPh sb="2" eb="4">
      <t>ユウドウ</t>
    </rPh>
    <rPh sb="4" eb="6">
      <t>ケイビ</t>
    </rPh>
    <rPh sb="7" eb="8">
      <t>キュウ</t>
    </rPh>
    <rPh sb="12" eb="13">
      <t>ダイ</t>
    </rPh>
    <rPh sb="14" eb="15">
      <t>カン</t>
    </rPh>
    <phoneticPr fontId="2"/>
  </si>
  <si>
    <t>「ＫＤべんり君」法定備付版　（加盟員注文分）</t>
    <rPh sb="6" eb="7">
      <t>クン</t>
    </rPh>
    <rPh sb="8" eb="10">
      <t>ホウテイ</t>
    </rPh>
    <rPh sb="10" eb="11">
      <t>ソナ</t>
    </rPh>
    <rPh sb="11" eb="12">
      <t>ツ</t>
    </rPh>
    <rPh sb="12" eb="13">
      <t>ハン</t>
    </rPh>
    <rPh sb="15" eb="17">
      <t>カメイ</t>
    </rPh>
    <rPh sb="17" eb="18">
      <t>イン</t>
    </rPh>
    <rPh sb="18" eb="20">
      <t>チュウモン</t>
    </rPh>
    <rPh sb="20" eb="21">
      <t>ブン</t>
    </rPh>
    <phoneticPr fontId="2"/>
  </si>
  <si>
    <t>「ＫＤべんり君」法定備付版　（会員外注文分）</t>
    <rPh sb="6" eb="7">
      <t>クン</t>
    </rPh>
    <rPh sb="8" eb="10">
      <t>ホウテイ</t>
    </rPh>
    <rPh sb="10" eb="11">
      <t>ソナ</t>
    </rPh>
    <rPh sb="11" eb="12">
      <t>ツ</t>
    </rPh>
    <rPh sb="12" eb="13">
      <t>ハン</t>
    </rPh>
    <rPh sb="15" eb="17">
      <t>カイイン</t>
    </rPh>
    <rPh sb="17" eb="18">
      <t>ガイ</t>
    </rPh>
    <rPh sb="18" eb="20">
      <t>チュウモン</t>
    </rPh>
    <rPh sb="20" eb="21">
      <t>ブン</t>
    </rPh>
    <phoneticPr fontId="2"/>
  </si>
  <si>
    <t>「刺股操作要領」DVD（全１巻）</t>
    <rPh sb="1" eb="2">
      <t>サ</t>
    </rPh>
    <rPh sb="2" eb="3">
      <t>マタ</t>
    </rPh>
    <rPh sb="3" eb="5">
      <t>ソウサ</t>
    </rPh>
    <rPh sb="5" eb="7">
      <t>ヨウリョウ</t>
    </rPh>
    <rPh sb="12" eb="13">
      <t>ゼン</t>
    </rPh>
    <phoneticPr fontId="2"/>
  </si>
  <si>
    <t>交通誘導警備１級ＤＶＤ 全６巻　　　</t>
    <rPh sb="0" eb="2">
      <t>コウツウ</t>
    </rPh>
    <rPh sb="2" eb="4">
      <t>ユウドウ</t>
    </rPh>
    <rPh sb="4" eb="6">
      <t>ケイビ</t>
    </rPh>
    <rPh sb="7" eb="8">
      <t>キュウ</t>
    </rPh>
    <rPh sb="12" eb="13">
      <t>ゼン</t>
    </rPh>
    <rPh sb="14" eb="15">
      <t>カン</t>
    </rPh>
    <phoneticPr fontId="2"/>
  </si>
  <si>
    <t>交通誘導警備１級ＤＶＤ（第１巻）　　</t>
    <rPh sb="0" eb="2">
      <t>コウツウ</t>
    </rPh>
    <rPh sb="2" eb="4">
      <t>ユウドウ</t>
    </rPh>
    <rPh sb="4" eb="6">
      <t>ケイビ</t>
    </rPh>
    <rPh sb="7" eb="8">
      <t>キュウ</t>
    </rPh>
    <rPh sb="12" eb="13">
      <t>ダイ</t>
    </rPh>
    <rPh sb="14" eb="15">
      <t>カン</t>
    </rPh>
    <phoneticPr fontId="2"/>
  </si>
  <si>
    <t>「簡単ホームページ開設サービス」</t>
    <rPh sb="1" eb="3">
      <t>カンタン</t>
    </rPh>
    <rPh sb="9" eb="11">
      <t>カイセツ</t>
    </rPh>
    <phoneticPr fontId="2"/>
  </si>
  <si>
    <t>「簡単ＨＰ開設・管理費用」２年目のみ</t>
    <rPh sb="1" eb="3">
      <t>カンタン</t>
    </rPh>
    <rPh sb="5" eb="7">
      <t>カイセツ</t>
    </rPh>
    <rPh sb="8" eb="11">
      <t>カンリヒ</t>
    </rPh>
    <rPh sb="11" eb="12">
      <t>ヨウ</t>
    </rPh>
    <rPh sb="14" eb="15">
      <t>ネン</t>
    </rPh>
    <rPh sb="15" eb="16">
      <t>メ</t>
    </rPh>
    <phoneticPr fontId="2"/>
  </si>
  <si>
    <t>おくづけ</t>
  </si>
  <si>
    <t>2-1　最新　警備保障契約の解説</t>
    <rPh sb="4" eb="6">
      <t>サイシン</t>
    </rPh>
    <rPh sb="7" eb="9">
      <t>ケイビ</t>
    </rPh>
    <rPh sb="9" eb="11">
      <t>ホショウ</t>
    </rPh>
    <rPh sb="11" eb="13">
      <t>ケイヤク</t>
    </rPh>
    <rPh sb="14" eb="16">
      <t>カイセツ</t>
    </rPh>
    <phoneticPr fontId="2"/>
  </si>
  <si>
    <t>1-1 重大交通事故現場30事例</t>
    <rPh sb="4" eb="6">
      <t>ジュウダイ</t>
    </rPh>
    <rPh sb="6" eb="8">
      <t>コウツウ</t>
    </rPh>
    <rPh sb="8" eb="10">
      <t>ジコ</t>
    </rPh>
    <rPh sb="10" eb="12">
      <t>ゲンバ</t>
    </rPh>
    <rPh sb="14" eb="16">
      <t>ジレイ</t>
    </rPh>
    <phoneticPr fontId="2"/>
  </si>
  <si>
    <t>2-1 顧客の信頼を得るための教育訓練の実践</t>
    <rPh sb="4" eb="6">
      <t>コキャク</t>
    </rPh>
    <rPh sb="7" eb="9">
      <t>シンライ</t>
    </rPh>
    <rPh sb="10" eb="11">
      <t>エ</t>
    </rPh>
    <rPh sb="15" eb="17">
      <t>キョウイク</t>
    </rPh>
    <rPh sb="17" eb="19">
      <t>クンレン</t>
    </rPh>
    <rPh sb="20" eb="22">
      <t>ジッセン</t>
    </rPh>
    <phoneticPr fontId="2"/>
  </si>
  <si>
    <t>2-1 警備業に求められるｺﾝﾌﾟﾗｲｱﾝｽ実践</t>
    <rPh sb="4" eb="6">
      <t>ケイビ</t>
    </rPh>
    <rPh sb="6" eb="7">
      <t>ギョウ</t>
    </rPh>
    <rPh sb="8" eb="9">
      <t>モト</t>
    </rPh>
    <rPh sb="22" eb="24">
      <t>ジッセン</t>
    </rPh>
    <phoneticPr fontId="2"/>
  </si>
  <si>
    <t>1-1 警備員教育教本(運搬編）  新訂版</t>
    <rPh sb="4" eb="7">
      <t>ケイビイン</t>
    </rPh>
    <rPh sb="7" eb="9">
      <t>キョウイク</t>
    </rPh>
    <rPh sb="9" eb="11">
      <t>キョウホン</t>
    </rPh>
    <rPh sb="12" eb="14">
      <t>ウンパン</t>
    </rPh>
    <rPh sb="14" eb="15">
      <t>ヘン</t>
    </rPh>
    <rPh sb="18" eb="19">
      <t>シン</t>
    </rPh>
    <rPh sb="19" eb="20">
      <t>テイ</t>
    </rPh>
    <rPh sb="20" eb="21">
      <t>ハン</t>
    </rPh>
    <phoneticPr fontId="2"/>
  </si>
  <si>
    <t>1-1 効果的営業活動</t>
    <rPh sb="4" eb="7">
      <t>コウカテキ</t>
    </rPh>
    <rPh sb="7" eb="9">
      <t>エイギョウ</t>
    </rPh>
    <rPh sb="9" eb="11">
      <t>カツドウ</t>
    </rPh>
    <phoneticPr fontId="2"/>
  </si>
  <si>
    <t>2-1 実践的交通誘導警備業務</t>
    <rPh sb="4" eb="6">
      <t>ジッセン</t>
    </rPh>
    <rPh sb="6" eb="7">
      <t>テキ</t>
    </rPh>
    <rPh sb="7" eb="9">
      <t>コウツウ</t>
    </rPh>
    <rPh sb="9" eb="11">
      <t>ユウドウ</t>
    </rPh>
    <rPh sb="11" eb="13">
      <t>ケイビ</t>
    </rPh>
    <rPh sb="13" eb="15">
      <t>ギョウム</t>
    </rPh>
    <phoneticPr fontId="2"/>
  </si>
  <si>
    <t>1-1「刺股操作要領」　冊子　</t>
    <rPh sb="4" eb="5">
      <t>サ</t>
    </rPh>
    <rPh sb="5" eb="6">
      <t>マタ</t>
    </rPh>
    <rPh sb="6" eb="8">
      <t>ソウサ</t>
    </rPh>
    <rPh sb="8" eb="10">
      <t>ヨウリョウ</t>
    </rPh>
    <rPh sb="12" eb="14">
      <t>サッシ</t>
    </rPh>
    <phoneticPr fontId="2"/>
  </si>
  <si>
    <t>安全・安心な社会の実現に向けて（論文集）</t>
    <rPh sb="0" eb="2">
      <t>アンゼン</t>
    </rPh>
    <rPh sb="3" eb="5">
      <t>アンシン</t>
    </rPh>
    <rPh sb="6" eb="8">
      <t>シャカイ</t>
    </rPh>
    <rPh sb="9" eb="11">
      <t>ジツゲン</t>
    </rPh>
    <rPh sb="12" eb="13">
      <t>ム</t>
    </rPh>
    <rPh sb="16" eb="18">
      <t>ロンブン</t>
    </rPh>
    <rPh sb="18" eb="19">
      <t>シュウ</t>
    </rPh>
    <phoneticPr fontId="2"/>
  </si>
  <si>
    <t>期待される警備員ＤＶＤ全２巻</t>
    <rPh sb="0" eb="2">
      <t>キタイ</t>
    </rPh>
    <rPh sb="5" eb="8">
      <t>ケイビイン</t>
    </rPh>
    <rPh sb="11" eb="12">
      <t>ゼン</t>
    </rPh>
    <rPh sb="13" eb="14">
      <t>カン</t>
    </rPh>
    <phoneticPr fontId="2"/>
  </si>
  <si>
    <t>期待される警備員ＤＶＤ（第１巻)</t>
    <rPh sb="0" eb="2">
      <t>キタイ</t>
    </rPh>
    <rPh sb="5" eb="8">
      <t>ケイビイン</t>
    </rPh>
    <rPh sb="12" eb="13">
      <t>ダイ</t>
    </rPh>
    <rPh sb="14" eb="15">
      <t>カン</t>
    </rPh>
    <phoneticPr fontId="2"/>
  </si>
  <si>
    <t>期待される警備員ＤＶＤ（第２巻)</t>
    <rPh sb="0" eb="2">
      <t>キタイ</t>
    </rPh>
    <rPh sb="5" eb="8">
      <t>ケイビイン</t>
    </rPh>
    <rPh sb="12" eb="13">
      <t>ダイ</t>
    </rPh>
    <rPh sb="14" eb="15">
      <t>カン</t>
    </rPh>
    <phoneticPr fontId="2"/>
  </si>
  <si>
    <t>H元.3.10</t>
    <rPh sb="1" eb="2">
      <t>ゲン</t>
    </rPh>
    <phoneticPr fontId="2"/>
  </si>
  <si>
    <t>加除式</t>
    <rPh sb="0" eb="2">
      <t>カジョ</t>
    </rPh>
    <rPh sb="2" eb="3">
      <t>シキ</t>
    </rPh>
    <phoneticPr fontId="2"/>
  </si>
  <si>
    <t>1-1「小楯・大楯操作要領」　冊子　</t>
    <rPh sb="4" eb="6">
      <t>コダテ</t>
    </rPh>
    <rPh sb="7" eb="8">
      <t>ダイ</t>
    </rPh>
    <rPh sb="8" eb="9">
      <t>タテ</t>
    </rPh>
    <rPh sb="9" eb="11">
      <t>ソウサ</t>
    </rPh>
    <rPh sb="11" eb="13">
      <t>ヨウリョウ</t>
    </rPh>
    <rPh sb="15" eb="17">
      <t>サッシ</t>
    </rPh>
    <phoneticPr fontId="2"/>
  </si>
  <si>
    <t>改訂版　携帯用確認の手引き　</t>
    <rPh sb="0" eb="3">
      <t>カイテイバン</t>
    </rPh>
    <rPh sb="4" eb="6">
      <t>ケイタイ</t>
    </rPh>
    <rPh sb="6" eb="7">
      <t>ヨウ</t>
    </rPh>
    <rPh sb="7" eb="9">
      <t>カクニン</t>
    </rPh>
    <rPh sb="10" eb="12">
      <t>テビ</t>
    </rPh>
    <phoneticPr fontId="2"/>
  </si>
  <si>
    <t>1-2 警 戒 杖 術</t>
    <rPh sb="4" eb="5">
      <t>ケイ</t>
    </rPh>
    <rPh sb="6" eb="7">
      <t>カイ</t>
    </rPh>
    <rPh sb="8" eb="9">
      <t>ジョウ</t>
    </rPh>
    <rPh sb="10" eb="11">
      <t>ジュツ</t>
    </rPh>
    <phoneticPr fontId="2"/>
  </si>
  <si>
    <t>1-1 セキュリティ・コンサルタント演習問題集</t>
    <rPh sb="18" eb="20">
      <t>エンシュウ</t>
    </rPh>
    <rPh sb="20" eb="22">
      <t>モンダイ</t>
    </rPh>
    <rPh sb="22" eb="23">
      <t>シュウ</t>
    </rPh>
    <phoneticPr fontId="2"/>
  </si>
  <si>
    <t>〔改訂版〕公用文用字用語の要点</t>
    <rPh sb="1" eb="4">
      <t>カイテイバン</t>
    </rPh>
    <rPh sb="5" eb="8">
      <t>コウヨウブン</t>
    </rPh>
    <rPh sb="8" eb="10">
      <t>ヨウジ</t>
    </rPh>
    <rPh sb="10" eb="12">
      <t>ヨウゴ</t>
    </rPh>
    <rPh sb="13" eb="15">
      <t>ヨウテン</t>
    </rPh>
    <phoneticPr fontId="2"/>
  </si>
  <si>
    <t>セキュリティ・コンサルタントDVD(全１巻)</t>
    <rPh sb="18" eb="19">
      <t>ゼン</t>
    </rPh>
    <rPh sb="20" eb="21">
      <t>カン</t>
    </rPh>
    <phoneticPr fontId="2"/>
  </si>
  <si>
    <t>1-1 警備員のための護身術(教本)</t>
    <rPh sb="4" eb="7">
      <t>ケイビイン</t>
    </rPh>
    <rPh sb="11" eb="13">
      <t>ゴシン</t>
    </rPh>
    <rPh sb="13" eb="14">
      <t>ジュツ</t>
    </rPh>
    <rPh sb="15" eb="17">
      <t>キョウホン</t>
    </rPh>
    <phoneticPr fontId="2"/>
  </si>
  <si>
    <t>1-1 警備員のための護身術(DVD)</t>
    <rPh sb="4" eb="7">
      <t>ケイビイン</t>
    </rPh>
    <rPh sb="11" eb="13">
      <t>ゴシン</t>
    </rPh>
    <rPh sb="13" eb="14">
      <t>ジュツ</t>
    </rPh>
    <phoneticPr fontId="2"/>
  </si>
  <si>
    <t>1-1 警備員のための護身術(セット)</t>
    <rPh sb="4" eb="7">
      <t>ケイビイン</t>
    </rPh>
    <rPh sb="11" eb="13">
      <t>ゴシン</t>
    </rPh>
    <rPh sb="13" eb="14">
      <t>ジュツ</t>
    </rPh>
    <phoneticPr fontId="2"/>
  </si>
  <si>
    <t>6冊以上無料</t>
    <rPh sb="1" eb="2">
      <t>サツ</t>
    </rPh>
    <rPh sb="2" eb="4">
      <t>イジョウ</t>
    </rPh>
    <rPh sb="4" eb="6">
      <t>ムリョウ</t>
    </rPh>
    <phoneticPr fontId="2"/>
  </si>
  <si>
    <t>6枚以上無料</t>
    <rPh sb="1" eb="2">
      <t>マイ</t>
    </rPh>
    <rPh sb="2" eb="4">
      <t>イジョウ</t>
    </rPh>
    <rPh sb="4" eb="6">
      <t>ムリョウ</t>
    </rPh>
    <phoneticPr fontId="2"/>
  </si>
  <si>
    <t>3ｾｯﾄ以上無料</t>
    <rPh sb="4" eb="6">
      <t>イジョウ</t>
    </rPh>
    <rPh sb="6" eb="8">
      <t>ムリョウ</t>
    </rPh>
    <phoneticPr fontId="2"/>
  </si>
  <si>
    <t>６５歳定年制実現のための人事・賃金制度</t>
    <rPh sb="2" eb="3">
      <t>サイ</t>
    </rPh>
    <rPh sb="3" eb="6">
      <t>テイネンセイ</t>
    </rPh>
    <rPh sb="6" eb="8">
      <t>ジツゲン</t>
    </rPh>
    <rPh sb="12" eb="14">
      <t>ジンジ</t>
    </rPh>
    <rPh sb="15" eb="17">
      <t>チンギン</t>
    </rPh>
    <rPh sb="17" eb="19">
      <t>セイド</t>
    </rPh>
    <phoneticPr fontId="2"/>
  </si>
  <si>
    <t>2-1交通誘導警備業務の手引</t>
    <rPh sb="3" eb="5">
      <t>コウツウ</t>
    </rPh>
    <rPh sb="5" eb="7">
      <t>ユウドウ</t>
    </rPh>
    <rPh sb="7" eb="9">
      <t>ケイビ</t>
    </rPh>
    <rPh sb="9" eb="11">
      <t>ギョウム</t>
    </rPh>
    <rPh sb="12" eb="14">
      <t>テビキ</t>
    </rPh>
    <phoneticPr fontId="2"/>
  </si>
  <si>
    <t>セキュリティタイム（         月号）</t>
    <rPh sb="19" eb="21">
      <t>ガツゴウ</t>
    </rPh>
    <phoneticPr fontId="2"/>
  </si>
  <si>
    <t>セキュリティタイム（１年購読）</t>
    <rPh sb="11" eb="12">
      <t>ネン</t>
    </rPh>
    <rPh sb="12" eb="14">
      <t>コウドク</t>
    </rPh>
    <phoneticPr fontId="2"/>
  </si>
  <si>
    <t>東</t>
    <rPh sb="0" eb="1">
      <t>ヒガシ</t>
    </rPh>
    <phoneticPr fontId="2"/>
  </si>
  <si>
    <t>警備手帳　社名入れ　(型・印刷代)  100冊以上</t>
    <rPh sb="0" eb="2">
      <t>ケイビ</t>
    </rPh>
    <rPh sb="2" eb="4">
      <t>テチョウ</t>
    </rPh>
    <rPh sb="5" eb="7">
      <t>シャメイ</t>
    </rPh>
    <rPh sb="7" eb="8">
      <t>イ</t>
    </rPh>
    <rPh sb="11" eb="12">
      <t>カタ</t>
    </rPh>
    <rPh sb="13" eb="15">
      <t>インサツ</t>
    </rPh>
    <rPh sb="15" eb="16">
      <t>ダイ</t>
    </rPh>
    <rPh sb="22" eb="23">
      <t>サツ</t>
    </rPh>
    <rPh sb="23" eb="25">
      <t>イジョウ</t>
    </rPh>
    <phoneticPr fontId="2"/>
  </si>
  <si>
    <t>警備手帳　社名入れ　(金文字印刷代)　100冊以上</t>
    <rPh sb="0" eb="2">
      <t>ケイビ</t>
    </rPh>
    <rPh sb="2" eb="4">
      <t>テチョウ</t>
    </rPh>
    <rPh sb="5" eb="7">
      <t>シャメイ</t>
    </rPh>
    <rPh sb="7" eb="8">
      <t>イ</t>
    </rPh>
    <rPh sb="11" eb="12">
      <t>キン</t>
    </rPh>
    <rPh sb="12" eb="14">
      <t>モジ</t>
    </rPh>
    <rPh sb="14" eb="16">
      <t>インサツ</t>
    </rPh>
    <rPh sb="16" eb="17">
      <t>ダイ</t>
    </rPh>
    <rPh sb="22" eb="23">
      <t>サツ</t>
    </rPh>
    <rPh sb="23" eb="25">
      <t>イジョウ</t>
    </rPh>
    <phoneticPr fontId="2"/>
  </si>
  <si>
    <t>2-1施設警備業務の手引</t>
    <rPh sb="3" eb="5">
      <t>シセツ</t>
    </rPh>
    <rPh sb="5" eb="7">
      <t>ケイビ</t>
    </rPh>
    <rPh sb="7" eb="9">
      <t>ギョウム</t>
    </rPh>
    <rPh sb="10" eb="12">
      <t>テビキ</t>
    </rPh>
    <phoneticPr fontId="2"/>
  </si>
  <si>
    <t>1-2 実践的護身術</t>
    <rPh sb="4" eb="7">
      <t>ジッセンテキ</t>
    </rPh>
    <rPh sb="7" eb="9">
      <t>ゴシン</t>
    </rPh>
    <rPh sb="9" eb="10">
      <t>ジュツ</t>
    </rPh>
    <phoneticPr fontId="2"/>
  </si>
  <si>
    <t>2-1保安警備業務の手引</t>
    <rPh sb="3" eb="5">
      <t>ホアン</t>
    </rPh>
    <rPh sb="5" eb="7">
      <t>ケイビ</t>
    </rPh>
    <rPh sb="7" eb="9">
      <t>ギョウム</t>
    </rPh>
    <rPh sb="10" eb="12">
      <t>テビキ</t>
    </rPh>
    <phoneticPr fontId="2"/>
  </si>
  <si>
    <t>１冊215円</t>
    <rPh sb="1" eb="2">
      <t>サツ</t>
    </rPh>
    <rPh sb="5" eb="6">
      <t>エン</t>
    </rPh>
    <phoneticPr fontId="2"/>
  </si>
  <si>
    <t>屋外型イベント安全ノート</t>
    <rPh sb="0" eb="2">
      <t>オクガイ</t>
    </rPh>
    <rPh sb="2" eb="3">
      <t>ガタ</t>
    </rPh>
    <rPh sb="7" eb="9">
      <t>アンゼン</t>
    </rPh>
    <phoneticPr fontId="2"/>
  </si>
  <si>
    <t>房</t>
    <rPh sb="0" eb="1">
      <t>フサ</t>
    </rPh>
    <phoneticPr fontId="2"/>
  </si>
  <si>
    <r>
      <t>1-1ｲﾗｽﾄ</t>
    </r>
    <r>
      <rPr>
        <sz val="9"/>
        <rFont val="ＭＳ Ｐゴシック"/>
        <family val="3"/>
        <charset val="128"/>
      </rPr>
      <t>で学ぶ</t>
    </r>
    <r>
      <rPr>
        <sz val="10"/>
        <rFont val="ＭＳ Ｐゴシック"/>
        <family val="3"/>
        <charset val="128"/>
      </rPr>
      <t xml:space="preserve"> 「最近の労災事故からの教訓30」</t>
    </r>
    <rPh sb="8" eb="9">
      <t>マナ</t>
    </rPh>
    <rPh sb="12" eb="14">
      <t>サイキン</t>
    </rPh>
    <rPh sb="15" eb="17">
      <t>ロウサイ</t>
    </rPh>
    <rPh sb="17" eb="19">
      <t>ジコ</t>
    </rPh>
    <rPh sb="22" eb="24">
      <t>キョウクン</t>
    </rPh>
    <phoneticPr fontId="2"/>
  </si>
  <si>
    <t>衛生管理者試験過去問題集（第７集）</t>
    <rPh sb="0" eb="2">
      <t>エイセイ</t>
    </rPh>
    <rPh sb="2" eb="4">
      <t>カンリ</t>
    </rPh>
    <rPh sb="4" eb="5">
      <t>シャ</t>
    </rPh>
    <rPh sb="5" eb="7">
      <t>シケン</t>
    </rPh>
    <rPh sb="7" eb="9">
      <t>カコ</t>
    </rPh>
    <rPh sb="9" eb="12">
      <t>モンダイシュウ</t>
    </rPh>
    <rPh sb="13" eb="14">
      <t>ダイ</t>
    </rPh>
    <rPh sb="15" eb="16">
      <t>シュウ</t>
    </rPh>
    <phoneticPr fontId="2"/>
  </si>
  <si>
    <t>常習万引・集団窃盗未然防止国際サミット報告書</t>
    <rPh sb="0" eb="2">
      <t>ジョウシュウ</t>
    </rPh>
    <rPh sb="2" eb="4">
      <t>マンビ</t>
    </rPh>
    <rPh sb="5" eb="7">
      <t>シュウダン</t>
    </rPh>
    <rPh sb="7" eb="9">
      <t>セットウ</t>
    </rPh>
    <rPh sb="9" eb="11">
      <t>ミゼン</t>
    </rPh>
    <rPh sb="11" eb="13">
      <t>ボウシ</t>
    </rPh>
    <rPh sb="13" eb="15">
      <t>コクサイ</t>
    </rPh>
    <rPh sb="19" eb="22">
      <t>ホウコクショ</t>
    </rPh>
    <phoneticPr fontId="2"/>
  </si>
  <si>
    <t>警備業における外国人対応ハンドブック</t>
    <rPh sb="0" eb="2">
      <t>ケイビ</t>
    </rPh>
    <rPh sb="2" eb="3">
      <t>ギョウ</t>
    </rPh>
    <rPh sb="7" eb="9">
      <t>ガイコク</t>
    </rPh>
    <rPh sb="9" eb="10">
      <t>ジン</t>
    </rPh>
    <rPh sb="10" eb="12">
      <t>タイオウ</t>
    </rPh>
    <phoneticPr fontId="2"/>
  </si>
  <si>
    <r>
      <rPr>
        <sz val="9"/>
        <rFont val="ＭＳ Ｐゴシック"/>
        <family val="3"/>
        <charset val="128"/>
      </rPr>
      <t>全警協が答える</t>
    </r>
    <r>
      <rPr>
        <sz val="10"/>
        <rFont val="ＭＳ Ｐゴシック"/>
        <family val="3"/>
        <charset val="128"/>
      </rPr>
      <t>警備業法Ｑ＆Ａ</t>
    </r>
    <rPh sb="0" eb="1">
      <t>ゼン</t>
    </rPh>
    <rPh sb="1" eb="2">
      <t>ケイ</t>
    </rPh>
    <rPh sb="2" eb="3">
      <t>キョウ</t>
    </rPh>
    <rPh sb="4" eb="5">
      <t>コタ</t>
    </rPh>
    <rPh sb="7" eb="9">
      <t>ケイビ</t>
    </rPh>
    <rPh sb="9" eb="10">
      <t>ギョウ</t>
    </rPh>
    <rPh sb="10" eb="11">
      <t>ホウ</t>
    </rPh>
    <phoneticPr fontId="2"/>
  </si>
  <si>
    <t>冷感スカーフ(ﾏｼﾞｸｰﾙ) ネイビー</t>
    <rPh sb="0" eb="2">
      <t>レイカン</t>
    </rPh>
    <phoneticPr fontId="2"/>
  </si>
  <si>
    <t>冷感スカーフ(ﾏｼﾞｸｰﾙ) ライトブルー</t>
    <rPh sb="0" eb="2">
      <t>レイカン</t>
    </rPh>
    <phoneticPr fontId="2"/>
  </si>
  <si>
    <t>冷感スカーフ(ﾏｼﾞｸｰﾙ) ピンク</t>
    <rPh sb="0" eb="2">
      <t>レイカン</t>
    </rPh>
    <phoneticPr fontId="2"/>
  </si>
  <si>
    <t>冷感スカーフ(ﾏｼﾞｸｰﾙ) 迷彩</t>
    <rPh sb="0" eb="2">
      <t>レイカン</t>
    </rPh>
    <rPh sb="15" eb="17">
      <t>メイサイ</t>
    </rPh>
    <phoneticPr fontId="2"/>
  </si>
  <si>
    <t>冷感スカーフ(ﾏｼﾞｸｰﾙ)  ４色  　500本以上</t>
    <rPh sb="0" eb="2">
      <t>レイカン</t>
    </rPh>
    <rPh sb="17" eb="18">
      <t>ショク</t>
    </rPh>
    <rPh sb="24" eb="25">
      <t>ホン</t>
    </rPh>
    <rPh sb="25" eb="27">
      <t>イジョウ</t>
    </rPh>
    <phoneticPr fontId="2"/>
  </si>
  <si>
    <t>冷感スカーフ(ﾏｼﾞｸｰﾙ)  ４色　1000本以上</t>
    <rPh sb="0" eb="2">
      <t>レイカン</t>
    </rPh>
    <rPh sb="17" eb="18">
      <t>ショク</t>
    </rPh>
    <rPh sb="23" eb="24">
      <t>ホン</t>
    </rPh>
    <rPh sb="24" eb="26">
      <t>イジョウ</t>
    </rPh>
    <phoneticPr fontId="2"/>
  </si>
  <si>
    <t>危機管理と警備業</t>
    <rPh sb="0" eb="2">
      <t>キキ</t>
    </rPh>
    <rPh sb="2" eb="4">
      <t>カンリ</t>
    </rPh>
    <rPh sb="5" eb="7">
      <t>ケイビ</t>
    </rPh>
    <rPh sb="7" eb="8">
      <t>ギョウ</t>
    </rPh>
    <phoneticPr fontId="2"/>
  </si>
  <si>
    <t>2-1 実践的教育技法</t>
    <rPh sb="4" eb="6">
      <t>ジッセン</t>
    </rPh>
    <rPh sb="6" eb="7">
      <t>テキ</t>
    </rPh>
    <rPh sb="7" eb="9">
      <t>キョウイク</t>
    </rPh>
    <rPh sb="9" eb="11">
      <t>ギホウ</t>
    </rPh>
    <phoneticPr fontId="2"/>
  </si>
  <si>
    <t>精</t>
    <rPh sb="0" eb="1">
      <t>セイ</t>
    </rPh>
    <phoneticPr fontId="2"/>
  </si>
  <si>
    <t>文</t>
    <rPh sb="0" eb="1">
      <t>ブン</t>
    </rPh>
    <phoneticPr fontId="2"/>
  </si>
  <si>
    <t>堂</t>
    <rPh sb="0" eb="1">
      <t>ドウ</t>
    </rPh>
    <phoneticPr fontId="2"/>
  </si>
  <si>
    <t>印</t>
    <rPh sb="0" eb="1">
      <t>イン</t>
    </rPh>
    <phoneticPr fontId="2"/>
  </si>
  <si>
    <t>刷</t>
    <rPh sb="0" eb="1">
      <t>サツ</t>
    </rPh>
    <phoneticPr fontId="2"/>
  </si>
  <si>
    <t>警備員　安全・健康ポケットブック</t>
    <rPh sb="0" eb="2">
      <t>ケイビ</t>
    </rPh>
    <rPh sb="2" eb="3">
      <t>イン</t>
    </rPh>
    <rPh sb="4" eb="6">
      <t>アンゼン</t>
    </rPh>
    <rPh sb="7" eb="9">
      <t>ケンコウ</t>
    </rPh>
    <phoneticPr fontId="2"/>
  </si>
  <si>
    <t>送料実費</t>
    <rPh sb="0" eb="2">
      <t>ソウリョウ</t>
    </rPh>
    <rPh sb="2" eb="4">
      <t>ジッピ</t>
    </rPh>
    <phoneticPr fontId="2"/>
  </si>
  <si>
    <t>ネクタイピン（銀）2015　</t>
    <rPh sb="7" eb="8">
      <t>ギン</t>
    </rPh>
    <phoneticPr fontId="2"/>
  </si>
  <si>
    <t>ネクタイピン（金）2015　</t>
    <rPh sb="7" eb="8">
      <t>キン</t>
    </rPh>
    <phoneticPr fontId="2"/>
  </si>
  <si>
    <t>６訂版　駐車監視員資格者必携</t>
    <rPh sb="1" eb="2">
      <t>テイ</t>
    </rPh>
    <rPh sb="2" eb="3">
      <t>ハン</t>
    </rPh>
    <rPh sb="4" eb="6">
      <t>チュウシャ</t>
    </rPh>
    <rPh sb="6" eb="9">
      <t>カンシイン</t>
    </rPh>
    <rPh sb="9" eb="12">
      <t>シカクシャ</t>
    </rPh>
    <rPh sb="12" eb="14">
      <t>ヒッケイ</t>
    </rPh>
    <phoneticPr fontId="2"/>
  </si>
  <si>
    <t>3冊以上無料</t>
    <rPh sb="1" eb="2">
      <t>サツ</t>
    </rPh>
    <rPh sb="2" eb="4">
      <t>イジョウ</t>
    </rPh>
    <rPh sb="4" eb="6">
      <t>ムリョウ</t>
    </rPh>
    <phoneticPr fontId="2"/>
  </si>
  <si>
    <t>3-1 事例研究による実践的施設警備業務</t>
    <rPh sb="4" eb="6">
      <t>ジレイ</t>
    </rPh>
    <rPh sb="6" eb="8">
      <t>ケンキュウ</t>
    </rPh>
    <rPh sb="11" eb="14">
      <t>ジッセンテキ</t>
    </rPh>
    <rPh sb="14" eb="16">
      <t>シセツ</t>
    </rPh>
    <rPh sb="16" eb="18">
      <t>ケイビ</t>
    </rPh>
    <rPh sb="18" eb="20">
      <t>ギョウム</t>
    </rPh>
    <phoneticPr fontId="2"/>
  </si>
  <si>
    <t>成</t>
    <rPh sb="0" eb="1">
      <t>ナリ</t>
    </rPh>
    <phoneticPr fontId="2"/>
  </si>
  <si>
    <t xml:space="preserve">      　　        品　　　　　　　名</t>
    <rPh sb="16" eb="17">
      <t>シナ</t>
    </rPh>
    <rPh sb="24" eb="25">
      <t>メイ</t>
    </rPh>
    <phoneticPr fontId="2"/>
  </si>
  <si>
    <t>4-1 雑踏警備業務の手引(初級）</t>
    <rPh sb="4" eb="6">
      <t>ザットウ</t>
    </rPh>
    <rPh sb="6" eb="8">
      <t>ケイビ</t>
    </rPh>
    <rPh sb="8" eb="10">
      <t>ギョウム</t>
    </rPh>
    <rPh sb="11" eb="13">
      <t>テビ</t>
    </rPh>
    <rPh sb="14" eb="16">
      <t>ショキュウ</t>
    </rPh>
    <phoneticPr fontId="2"/>
  </si>
  <si>
    <t>18-1 交通誘導警備業務２級模擬問題集（200問）</t>
    <rPh sb="5" eb="7">
      <t>コウツウ</t>
    </rPh>
    <rPh sb="7" eb="9">
      <t>ユウドウ</t>
    </rPh>
    <rPh sb="9" eb="11">
      <t>ケイビ</t>
    </rPh>
    <rPh sb="11" eb="13">
      <t>ギョウム</t>
    </rPh>
    <rPh sb="14" eb="15">
      <t>キュウ</t>
    </rPh>
    <rPh sb="15" eb="17">
      <t>モギ</t>
    </rPh>
    <rPh sb="17" eb="19">
      <t>モンダイ</t>
    </rPh>
    <rPh sb="19" eb="20">
      <t>シュウ</t>
    </rPh>
    <rPh sb="24" eb="25">
      <t>モン</t>
    </rPh>
    <phoneticPr fontId="2"/>
  </si>
  <si>
    <t>12-1 施設警備業務の手引(初級）</t>
    <rPh sb="5" eb="7">
      <t>シセツ</t>
    </rPh>
    <rPh sb="7" eb="9">
      <t>ケイビ</t>
    </rPh>
    <rPh sb="9" eb="11">
      <t>ギョウム</t>
    </rPh>
    <rPh sb="12" eb="14">
      <t>テビ</t>
    </rPh>
    <rPh sb="15" eb="17">
      <t>ショキュウ</t>
    </rPh>
    <phoneticPr fontId="2"/>
  </si>
  <si>
    <t>交通誘導警備業務２級DVD（第１巻）実技編</t>
    <rPh sb="18" eb="20">
      <t>ジツギ</t>
    </rPh>
    <rPh sb="20" eb="21">
      <t>ヘン</t>
    </rPh>
    <phoneticPr fontId="2"/>
  </si>
  <si>
    <t>交通誘導警備業務２級DVD（第２巻）実技編</t>
    <rPh sb="18" eb="20">
      <t>ジツギ</t>
    </rPh>
    <rPh sb="20" eb="21">
      <t>ヘン</t>
    </rPh>
    <phoneticPr fontId="2"/>
  </si>
  <si>
    <t>雑踏警備業務２級DVD（第１巻）実技編</t>
    <rPh sb="16" eb="18">
      <t>ジツギ</t>
    </rPh>
    <rPh sb="18" eb="19">
      <t>ヘン</t>
    </rPh>
    <phoneticPr fontId="2"/>
  </si>
  <si>
    <t>雑踏警備業務２級DVD（第２巻）実技編</t>
    <rPh sb="16" eb="18">
      <t>ジツギ</t>
    </rPh>
    <rPh sb="18" eb="19">
      <t>ヘン</t>
    </rPh>
    <phoneticPr fontId="2"/>
  </si>
  <si>
    <t>施設警備業務２級ＤＶＤ（第１巻）実技編</t>
    <rPh sb="16" eb="18">
      <t>ジツギ</t>
    </rPh>
    <rPh sb="18" eb="19">
      <t>ヘン</t>
    </rPh>
    <phoneticPr fontId="2"/>
  </si>
  <si>
    <t>施設警備業務２級ＤＶＤ（第２巻）実技編</t>
    <rPh sb="16" eb="18">
      <t>ジツギ</t>
    </rPh>
    <rPh sb="18" eb="19">
      <t>ヘン</t>
    </rPh>
    <phoneticPr fontId="2"/>
  </si>
  <si>
    <t>「警備業務２級共通編」DVD（１巻）実技編</t>
    <rPh sb="18" eb="20">
      <t>ジツギ</t>
    </rPh>
    <rPh sb="20" eb="21">
      <t>ヘン</t>
    </rPh>
    <phoneticPr fontId="2"/>
  </si>
  <si>
    <r>
      <rPr>
        <sz val="9"/>
        <rFont val="ＭＳ Ｐゴシック"/>
        <family val="3"/>
        <charset val="128"/>
      </rPr>
      <t>警備業実務必携　</t>
    </r>
    <r>
      <rPr>
        <sz val="10"/>
        <rFont val="ＭＳ Ｐゴシック"/>
        <family val="3"/>
        <charset val="128"/>
      </rPr>
      <t>わかりやすい刑法</t>
    </r>
    <rPh sb="0" eb="2">
      <t>ケイビ</t>
    </rPh>
    <rPh sb="2" eb="3">
      <t>ギョウ</t>
    </rPh>
    <rPh sb="3" eb="5">
      <t>ジツム</t>
    </rPh>
    <rPh sb="5" eb="7">
      <t>ヒッケイ</t>
    </rPh>
    <rPh sb="14" eb="16">
      <t>ケイホウ</t>
    </rPh>
    <phoneticPr fontId="2"/>
  </si>
  <si>
    <t>AJSSA　Ｔシャツ（紺色)　Ｍ</t>
    <rPh sb="11" eb="13">
      <t>コンイロ</t>
    </rPh>
    <phoneticPr fontId="2"/>
  </si>
  <si>
    <t>AJSSA　Ｔシャツ（紺色)　L</t>
    <rPh sb="11" eb="13">
      <t>コンイロ</t>
    </rPh>
    <phoneticPr fontId="2"/>
  </si>
  <si>
    <t>AJSSA　Ｔシャツ（紺色)　LL</t>
    <rPh sb="11" eb="13">
      <t>コンイロ</t>
    </rPh>
    <phoneticPr fontId="2"/>
  </si>
  <si>
    <t>AJSSA　Ｔシャツ（紺色)　3L</t>
    <rPh sb="11" eb="13">
      <t>コンイロ</t>
    </rPh>
    <phoneticPr fontId="2"/>
  </si>
  <si>
    <t>AJSSA　Ｔシャツ（紺色)　4L</t>
    <rPh sb="11" eb="13">
      <t>コンイロ</t>
    </rPh>
    <phoneticPr fontId="2"/>
  </si>
  <si>
    <t>加盟員価格1万円以上無料</t>
    <rPh sb="0" eb="2">
      <t>カメイ</t>
    </rPh>
    <rPh sb="2" eb="3">
      <t>イン</t>
    </rPh>
    <rPh sb="3" eb="5">
      <t>カカク</t>
    </rPh>
    <rPh sb="6" eb="7">
      <t>マン</t>
    </rPh>
    <rPh sb="7" eb="8">
      <t>エン</t>
    </rPh>
    <rPh sb="8" eb="10">
      <t>イジョウ</t>
    </rPh>
    <rPh sb="10" eb="12">
      <t>ムリョウ</t>
    </rPh>
    <phoneticPr fontId="2"/>
  </si>
  <si>
    <t>交換用アイスパック（3個セット）　</t>
    <rPh sb="0" eb="3">
      <t>コウカンヨウ</t>
    </rPh>
    <rPh sb="11" eb="12">
      <t>コ</t>
    </rPh>
    <phoneticPr fontId="2"/>
  </si>
  <si>
    <t>補助ストラップ</t>
    <rPh sb="0" eb="2">
      <t>ホジョ</t>
    </rPh>
    <phoneticPr fontId="2"/>
  </si>
  <si>
    <t>赤</t>
    <rPh sb="0" eb="1">
      <t>アカ</t>
    </rPh>
    <phoneticPr fontId="2"/>
  </si>
  <si>
    <t>城</t>
    <rPh sb="0" eb="1">
      <t>シロ</t>
    </rPh>
    <phoneticPr fontId="2"/>
  </si>
  <si>
    <t>工</t>
    <rPh sb="0" eb="1">
      <t>コウ</t>
    </rPh>
    <phoneticPr fontId="2"/>
  </si>
  <si>
    <t>業</t>
    <rPh sb="0" eb="1">
      <t>ギョウ</t>
    </rPh>
    <phoneticPr fontId="2"/>
  </si>
  <si>
    <t>AJSSA　ボタンダウンポロシャツ（紺色)　Ｍ</t>
    <rPh sb="18" eb="19">
      <t>コン</t>
    </rPh>
    <rPh sb="19" eb="20">
      <t>イロ</t>
    </rPh>
    <phoneticPr fontId="2"/>
  </si>
  <si>
    <t>AJSSA　ボタンダウンポロシャツ（紺色)　L</t>
    <rPh sb="18" eb="19">
      <t>コン</t>
    </rPh>
    <rPh sb="19" eb="20">
      <t>イロ</t>
    </rPh>
    <phoneticPr fontId="2"/>
  </si>
  <si>
    <t>AJSSA　ボタンダウンポロシャツ（紺色)　LL</t>
    <rPh sb="18" eb="19">
      <t>コン</t>
    </rPh>
    <rPh sb="19" eb="20">
      <t>イロ</t>
    </rPh>
    <phoneticPr fontId="2"/>
  </si>
  <si>
    <t>AJSSA　ボタンダウンポロシャツ（紺色)　3L</t>
    <rPh sb="18" eb="19">
      <t>コン</t>
    </rPh>
    <rPh sb="19" eb="20">
      <t>イロ</t>
    </rPh>
    <phoneticPr fontId="2"/>
  </si>
  <si>
    <t>AJSSA　ボタンダウンポロシャツ（紺色)　4L</t>
    <rPh sb="18" eb="19">
      <t>コン</t>
    </rPh>
    <rPh sb="19" eb="20">
      <t>イロ</t>
    </rPh>
    <phoneticPr fontId="2"/>
  </si>
  <si>
    <t>大</t>
    <rPh sb="0" eb="1">
      <t>ダイ</t>
    </rPh>
    <phoneticPr fontId="2"/>
  </si>
  <si>
    <t>アイスハーネス（ｱｲｽﾊﾟｯｸ3個付）ネイビー（S）</t>
    <rPh sb="16" eb="17">
      <t>コ</t>
    </rPh>
    <rPh sb="17" eb="18">
      <t>ツ</t>
    </rPh>
    <phoneticPr fontId="2"/>
  </si>
  <si>
    <t>アイスハーネス（ｱｲｽﾊﾟｯｸ3個付）ネイビー（M/L)</t>
    <rPh sb="16" eb="17">
      <t>コ</t>
    </rPh>
    <rPh sb="17" eb="18">
      <t>ツ</t>
    </rPh>
    <phoneticPr fontId="2"/>
  </si>
  <si>
    <t>アイスハーネス（ｱｲｽﾊﾟｯｸ3個付）ネイビー(LL/3L）</t>
    <rPh sb="16" eb="17">
      <t>コ</t>
    </rPh>
    <rPh sb="17" eb="18">
      <t>ツ</t>
    </rPh>
    <phoneticPr fontId="2"/>
  </si>
  <si>
    <t>アイスハーネス（ｱｲｽﾊﾟｯｸ3個付）ネイビー（XL)</t>
    <rPh sb="16" eb="17">
      <t>コ</t>
    </rPh>
    <rPh sb="17" eb="18">
      <t>ツ</t>
    </rPh>
    <phoneticPr fontId="2"/>
  </si>
  <si>
    <t>アイスハーネス（ｱｲｽﾊﾟｯｸ3個付）ブルー（S）</t>
    <rPh sb="16" eb="17">
      <t>コ</t>
    </rPh>
    <rPh sb="17" eb="18">
      <t>ツ</t>
    </rPh>
    <phoneticPr fontId="2"/>
  </si>
  <si>
    <t>アイスハーネス（ｱｲｽﾊﾟｯｸ3個付）ブルー（M/L)</t>
    <rPh sb="16" eb="17">
      <t>コ</t>
    </rPh>
    <rPh sb="17" eb="18">
      <t>ツ</t>
    </rPh>
    <phoneticPr fontId="2"/>
  </si>
  <si>
    <t>アイスハーネス（ｱｲｽﾊﾟｯｸ3個付）ブルー(LL/3L）</t>
    <rPh sb="16" eb="17">
      <t>コ</t>
    </rPh>
    <rPh sb="17" eb="18">
      <t>ツ</t>
    </rPh>
    <phoneticPr fontId="2"/>
  </si>
  <si>
    <t>アイスハーネス（ｱｲｽﾊﾟｯｸ3個付）ブルー（XL)</t>
    <rPh sb="16" eb="17">
      <t>コ</t>
    </rPh>
    <rPh sb="17" eb="18">
      <t>ツ</t>
    </rPh>
    <phoneticPr fontId="2"/>
  </si>
  <si>
    <t>アイスハーネス（ｱｲｽﾊﾟｯｸ3個付）グレー（S）</t>
    <rPh sb="16" eb="17">
      <t>コ</t>
    </rPh>
    <rPh sb="17" eb="18">
      <t>ツ</t>
    </rPh>
    <phoneticPr fontId="2"/>
  </si>
  <si>
    <t>アイスハーネス（ｱｲｽﾊﾟｯｸ3個付）グレー（M/L)</t>
    <rPh sb="16" eb="17">
      <t>コ</t>
    </rPh>
    <rPh sb="17" eb="18">
      <t>ツ</t>
    </rPh>
    <phoneticPr fontId="2"/>
  </si>
  <si>
    <t>アイスハーネス（ｱｲｽﾊﾟｯｸ3個付）グレー(LL/3L）</t>
    <rPh sb="16" eb="17">
      <t>コ</t>
    </rPh>
    <rPh sb="17" eb="18">
      <t>ツ</t>
    </rPh>
    <phoneticPr fontId="2"/>
  </si>
  <si>
    <t>アイスハーネス（ｱｲｽﾊﾟｯｸ3個付）グレー（XL)</t>
    <rPh sb="16" eb="17">
      <t>コ</t>
    </rPh>
    <rPh sb="17" eb="18">
      <t>ツ</t>
    </rPh>
    <phoneticPr fontId="2"/>
  </si>
  <si>
    <t>アイスハーネス（ｱｲｽﾊﾟｯｸ3個付）ブラック（S）</t>
    <rPh sb="16" eb="17">
      <t>コ</t>
    </rPh>
    <rPh sb="17" eb="18">
      <t>ツ</t>
    </rPh>
    <phoneticPr fontId="2"/>
  </si>
  <si>
    <t>アイスハーネス（ｱｲｽﾊﾟｯｸ3個付）ブラック（M/L)</t>
    <rPh sb="16" eb="17">
      <t>コ</t>
    </rPh>
    <rPh sb="17" eb="18">
      <t>ツ</t>
    </rPh>
    <phoneticPr fontId="2"/>
  </si>
  <si>
    <t>アイスハーネス（ｱｲｽﾊﾟｯｸ3個付）ブラック(LL/3L）</t>
    <rPh sb="16" eb="17">
      <t>コ</t>
    </rPh>
    <rPh sb="17" eb="18">
      <t>ツ</t>
    </rPh>
    <phoneticPr fontId="2"/>
  </si>
  <si>
    <t>アイスハーネス（ｱｲｽﾊﾟｯｸ3個付）ブラック（XL)</t>
    <rPh sb="16" eb="17">
      <t>コ</t>
    </rPh>
    <rPh sb="17" eb="18">
      <t>ツ</t>
    </rPh>
    <phoneticPr fontId="2"/>
  </si>
  <si>
    <t>1-1 特別講習教本　貴重品運搬警備2級（全警協）</t>
    <rPh sb="4" eb="6">
      <t>トクベツ</t>
    </rPh>
    <rPh sb="6" eb="8">
      <t>コウシュウ</t>
    </rPh>
    <rPh sb="8" eb="10">
      <t>キョウホン</t>
    </rPh>
    <rPh sb="11" eb="14">
      <t>キチョウヒン</t>
    </rPh>
    <rPh sb="14" eb="16">
      <t>ウンパン</t>
    </rPh>
    <rPh sb="16" eb="18">
      <t>ケイビ</t>
    </rPh>
    <rPh sb="19" eb="20">
      <t>キュウ</t>
    </rPh>
    <rPh sb="21" eb="22">
      <t>ゼン</t>
    </rPh>
    <rPh sb="22" eb="23">
      <t>ケイ</t>
    </rPh>
    <rPh sb="23" eb="24">
      <t>キョウ</t>
    </rPh>
    <phoneticPr fontId="2"/>
  </si>
  <si>
    <t>ネクタイピン（七宝） 女性用</t>
    <rPh sb="7" eb="9">
      <t>シッポウ</t>
    </rPh>
    <rPh sb="11" eb="13">
      <t>ジョセイ</t>
    </rPh>
    <rPh sb="13" eb="14">
      <t>ヨウ</t>
    </rPh>
    <phoneticPr fontId="2"/>
  </si>
  <si>
    <t>ハラスメント　―職場を破壊するもの―</t>
    <rPh sb="8" eb="10">
      <t>ショクバ</t>
    </rPh>
    <rPh sb="11" eb="13">
      <t>ハカイ</t>
    </rPh>
    <phoneticPr fontId="2"/>
  </si>
  <si>
    <t>4-1 貴重品・核燃料運搬１級模擬問題集(250問)</t>
    <rPh sb="4" eb="7">
      <t>キチョウヒン</t>
    </rPh>
    <rPh sb="8" eb="9">
      <t>カク</t>
    </rPh>
    <rPh sb="9" eb="11">
      <t>ネンリョウ</t>
    </rPh>
    <rPh sb="11" eb="13">
      <t>ウンパン</t>
    </rPh>
    <rPh sb="14" eb="15">
      <t>キュウ</t>
    </rPh>
    <rPh sb="15" eb="17">
      <t>モギ</t>
    </rPh>
    <rPh sb="17" eb="19">
      <t>モンダイ</t>
    </rPh>
    <rPh sb="19" eb="20">
      <t>シュウ</t>
    </rPh>
    <rPh sb="24" eb="25">
      <t>モン</t>
    </rPh>
    <phoneticPr fontId="2"/>
  </si>
  <si>
    <t>8-1 貴重品・核燃料運搬２級模擬問題集(250問)</t>
    <rPh sb="4" eb="7">
      <t>キチョウヒン</t>
    </rPh>
    <rPh sb="8" eb="9">
      <t>カク</t>
    </rPh>
    <rPh sb="9" eb="11">
      <t>ネンリョウ</t>
    </rPh>
    <rPh sb="11" eb="13">
      <t>ウンパン</t>
    </rPh>
    <rPh sb="14" eb="15">
      <t>キュウ</t>
    </rPh>
    <rPh sb="15" eb="17">
      <t>モギ</t>
    </rPh>
    <rPh sb="17" eb="19">
      <t>モンダイ</t>
    </rPh>
    <rPh sb="19" eb="20">
      <t>シュウ</t>
    </rPh>
    <rPh sb="24" eb="25">
      <t>モン</t>
    </rPh>
    <phoneticPr fontId="2"/>
  </si>
  <si>
    <t>AJSSA　ボールペン2色&amp;シャープペン（ｱｸﾛﾎﾞｰﾙ）</t>
    <rPh sb="12" eb="13">
      <t>ショク</t>
    </rPh>
    <phoneticPr fontId="2"/>
  </si>
  <si>
    <t>Ｒ元.6</t>
    <rPh sb="1" eb="2">
      <t>ゲン</t>
    </rPh>
    <phoneticPr fontId="2"/>
  </si>
  <si>
    <t>7-1 警備員教育教本(交通・雑踏編）　新訂版</t>
    <rPh sb="4" eb="7">
      <t>ケイビイン</t>
    </rPh>
    <rPh sb="7" eb="9">
      <t>キョウイク</t>
    </rPh>
    <rPh sb="9" eb="11">
      <t>キョウホン</t>
    </rPh>
    <rPh sb="12" eb="14">
      <t>コウツウ</t>
    </rPh>
    <rPh sb="15" eb="17">
      <t>ザットウ</t>
    </rPh>
    <rPh sb="17" eb="18">
      <t>ヘン</t>
    </rPh>
    <rPh sb="20" eb="22">
      <t>シンテイ</t>
    </rPh>
    <rPh sb="22" eb="23">
      <t>バン</t>
    </rPh>
    <phoneticPr fontId="2"/>
  </si>
  <si>
    <t>Ｒ元.9.17</t>
    <rPh sb="1" eb="2">
      <t>ゲン</t>
    </rPh>
    <phoneticPr fontId="2"/>
  </si>
  <si>
    <t>Ｒ元.9.26</t>
    <rPh sb="1" eb="2">
      <t>ゲン</t>
    </rPh>
    <phoneticPr fontId="2"/>
  </si>
  <si>
    <t>Ｒ元.10.1</t>
    <rPh sb="1" eb="2">
      <t>ゲン</t>
    </rPh>
    <phoneticPr fontId="2"/>
  </si>
  <si>
    <t>9-1 警備員教育教本(施設編）　新訂版</t>
    <rPh sb="4" eb="7">
      <t>ケイビイン</t>
    </rPh>
    <rPh sb="7" eb="9">
      <t>キョウイク</t>
    </rPh>
    <rPh sb="9" eb="11">
      <t>キョウホン</t>
    </rPh>
    <rPh sb="12" eb="14">
      <t>シセツ</t>
    </rPh>
    <rPh sb="14" eb="15">
      <t>ヘン</t>
    </rPh>
    <rPh sb="17" eb="18">
      <t>シン</t>
    </rPh>
    <rPh sb="18" eb="19">
      <t>テイ</t>
    </rPh>
    <rPh sb="19" eb="20">
      <t>ハン</t>
    </rPh>
    <phoneticPr fontId="2"/>
  </si>
  <si>
    <t>4巻まで370円</t>
    <rPh sb="1" eb="2">
      <t>カン</t>
    </rPh>
    <rPh sb="7" eb="8">
      <t>エン</t>
    </rPh>
    <phoneticPr fontId="2"/>
  </si>
  <si>
    <t>1部４６０円</t>
    <rPh sb="1" eb="2">
      <t>ブ</t>
    </rPh>
    <rPh sb="5" eb="6">
      <t>エン</t>
    </rPh>
    <phoneticPr fontId="2"/>
  </si>
  <si>
    <t>一律520円</t>
    <rPh sb="0" eb="2">
      <t>イチリツ</t>
    </rPh>
    <rPh sb="5" eb="6">
      <t>エン</t>
    </rPh>
    <phoneticPr fontId="2"/>
  </si>
  <si>
    <t>Ｒ元.12.24</t>
    <rPh sb="1" eb="2">
      <t>ゲン</t>
    </rPh>
    <phoneticPr fontId="2"/>
  </si>
  <si>
    <t>5-1 雑踏警備業務の手引(上級）</t>
    <rPh sb="4" eb="6">
      <t>ザットウ</t>
    </rPh>
    <rPh sb="6" eb="8">
      <t>ケイビ</t>
    </rPh>
    <rPh sb="8" eb="10">
      <t>ギョウム</t>
    </rPh>
    <rPh sb="11" eb="13">
      <t>テビ</t>
    </rPh>
    <rPh sb="14" eb="16">
      <t>ジョウキュウ</t>
    </rPh>
    <phoneticPr fontId="2"/>
  </si>
  <si>
    <t>2-1 警備員教育教本(機械編）　新訂版</t>
    <rPh sb="4" eb="7">
      <t>ケイビイン</t>
    </rPh>
    <rPh sb="7" eb="9">
      <t>キョウイク</t>
    </rPh>
    <rPh sb="9" eb="11">
      <t>キョウホン</t>
    </rPh>
    <rPh sb="12" eb="14">
      <t>キカイ</t>
    </rPh>
    <rPh sb="14" eb="15">
      <t>ヘン</t>
    </rPh>
    <rPh sb="17" eb="18">
      <t>シン</t>
    </rPh>
    <rPh sb="18" eb="19">
      <t>テイ</t>
    </rPh>
    <rPh sb="19" eb="20">
      <t>ハン</t>
    </rPh>
    <phoneticPr fontId="2"/>
  </si>
  <si>
    <t xml:space="preserve"> 令和２年版生活安全小六法　</t>
    <rPh sb="1" eb="3">
      <t>レイワ</t>
    </rPh>
    <rPh sb="4" eb="5">
      <t>ネン</t>
    </rPh>
    <rPh sb="5" eb="6">
      <t>ハン</t>
    </rPh>
    <rPh sb="6" eb="8">
      <t>セイカツ</t>
    </rPh>
    <rPh sb="8" eb="10">
      <t>アンゼン</t>
    </rPh>
    <rPh sb="10" eb="11">
      <t>ショウ</t>
    </rPh>
    <rPh sb="11" eb="13">
      <t>ロッポウ</t>
    </rPh>
    <phoneticPr fontId="2"/>
  </si>
  <si>
    <t>臨時増刊号　「わかりやすい道路交通法の改正要点」　</t>
    <rPh sb="0" eb="2">
      <t>リンジ</t>
    </rPh>
    <rPh sb="2" eb="5">
      <t>ゾウカンゴウ</t>
    </rPh>
    <rPh sb="13" eb="15">
      <t>ドウロ</t>
    </rPh>
    <rPh sb="15" eb="18">
      <t>コウツウホウ</t>
    </rPh>
    <rPh sb="19" eb="21">
      <t>カイセイ</t>
    </rPh>
    <rPh sb="21" eb="23">
      <t>ヨウテン</t>
    </rPh>
    <phoneticPr fontId="2"/>
  </si>
  <si>
    <t>令和２年６月</t>
    <rPh sb="0" eb="2">
      <t>レイワ</t>
    </rPh>
    <rPh sb="3" eb="4">
      <t>ネン</t>
    </rPh>
    <rPh sb="5" eb="6">
      <t>ガツ</t>
    </rPh>
    <phoneticPr fontId="2"/>
  </si>
  <si>
    <t>6-1 雑踏警備業務１級模擬問題集(200問)</t>
    <rPh sb="4" eb="6">
      <t>ザットウ</t>
    </rPh>
    <rPh sb="6" eb="8">
      <t>ケイビ</t>
    </rPh>
    <rPh sb="8" eb="10">
      <t>ギョウム</t>
    </rPh>
    <rPh sb="11" eb="12">
      <t>キュウ</t>
    </rPh>
    <rPh sb="12" eb="14">
      <t>モギ</t>
    </rPh>
    <rPh sb="14" eb="16">
      <t>モンダイ</t>
    </rPh>
    <rPh sb="16" eb="17">
      <t>シュウ</t>
    </rPh>
    <rPh sb="21" eb="22">
      <t>モン</t>
    </rPh>
    <phoneticPr fontId="2"/>
  </si>
  <si>
    <t>4冊以上無料</t>
    <rPh sb="1" eb="2">
      <t>サツ</t>
    </rPh>
    <rPh sb="2" eb="4">
      <t>イジョウ</t>
    </rPh>
    <rPh sb="4" eb="6">
      <t>ムリョウ</t>
    </rPh>
    <phoneticPr fontId="2"/>
  </si>
  <si>
    <t>令和   年　　月　　日</t>
    <rPh sb="0" eb="2">
      <t>レイワ</t>
    </rPh>
    <rPh sb="5" eb="6">
      <t>ネン</t>
    </rPh>
    <rPh sb="8" eb="9">
      <t>ガツ</t>
    </rPh>
    <rPh sb="11" eb="12">
      <t>ヒ</t>
    </rPh>
    <phoneticPr fontId="2"/>
  </si>
  <si>
    <t>6-1 指導教育責任者問題集(４号業務)</t>
    <rPh sb="4" eb="6">
      <t>シドウ</t>
    </rPh>
    <rPh sb="6" eb="8">
      <t>キョウイク</t>
    </rPh>
    <rPh sb="8" eb="11">
      <t>セキニンシャ</t>
    </rPh>
    <rPh sb="11" eb="13">
      <t>モンダイ</t>
    </rPh>
    <rPh sb="13" eb="14">
      <t>シュウ</t>
    </rPh>
    <rPh sb="16" eb="17">
      <t>ゴウ</t>
    </rPh>
    <rPh sb="17" eb="19">
      <t>ギョウム</t>
    </rPh>
    <phoneticPr fontId="2"/>
  </si>
  <si>
    <t>12-1 交通誘導警備業務の手引(初級）</t>
    <rPh sb="5" eb="7">
      <t>コウツウ</t>
    </rPh>
    <rPh sb="7" eb="9">
      <t>ユウドウ</t>
    </rPh>
    <rPh sb="9" eb="11">
      <t>ケイビ</t>
    </rPh>
    <rPh sb="11" eb="13">
      <t>ギョウム</t>
    </rPh>
    <rPh sb="14" eb="16">
      <t>テビ</t>
    </rPh>
    <rPh sb="17" eb="19">
      <t>ショキュウ</t>
    </rPh>
    <phoneticPr fontId="2"/>
  </si>
  <si>
    <t>11-1 警備員必携 (B６判)</t>
    <rPh sb="5" eb="8">
      <t>ケイビイン</t>
    </rPh>
    <rPh sb="8" eb="10">
      <t>ヒッケイ</t>
    </rPh>
    <rPh sb="14" eb="15">
      <t>ハン</t>
    </rPh>
    <phoneticPr fontId="2"/>
  </si>
  <si>
    <t>8-1 施設警備業務の手引(上級）</t>
    <rPh sb="4" eb="6">
      <t>シセツ</t>
    </rPh>
    <rPh sb="6" eb="8">
      <t>ケイビ</t>
    </rPh>
    <rPh sb="8" eb="10">
      <t>ギョウム</t>
    </rPh>
    <rPh sb="11" eb="13">
      <t>テビ</t>
    </rPh>
    <rPh sb="14" eb="16">
      <t>ジョウキュウ</t>
    </rPh>
    <phoneticPr fontId="2"/>
  </si>
  <si>
    <t>2-1 特別講習教本　雑踏警備業務2級（全警協）</t>
    <rPh sb="4" eb="6">
      <t>トクベツ</t>
    </rPh>
    <rPh sb="6" eb="8">
      <t>コウシュウ</t>
    </rPh>
    <rPh sb="8" eb="10">
      <t>キョウホン</t>
    </rPh>
    <rPh sb="11" eb="13">
      <t>ザットウ</t>
    </rPh>
    <rPh sb="13" eb="15">
      <t>ケイビ</t>
    </rPh>
    <rPh sb="15" eb="17">
      <t>ギョウム</t>
    </rPh>
    <rPh sb="18" eb="19">
      <t>キュウ</t>
    </rPh>
    <rPh sb="20" eb="21">
      <t>ゼン</t>
    </rPh>
    <rPh sb="21" eb="22">
      <t>ケイ</t>
    </rPh>
    <rPh sb="22" eb="23">
      <t>キョウ</t>
    </rPh>
    <phoneticPr fontId="2"/>
  </si>
  <si>
    <t>AJSSA　クリアファイル(ｷｬﾗｸﾀｰ付)</t>
    <rPh sb="20" eb="21">
      <t>ツ</t>
    </rPh>
    <phoneticPr fontId="2"/>
  </si>
  <si>
    <r>
      <t>3-1</t>
    </r>
    <r>
      <rPr>
        <sz val="9"/>
        <rFont val="ＭＳ Ｐゴシック"/>
        <family val="3"/>
        <charset val="128"/>
      </rPr>
      <t xml:space="preserve"> セキュリティ・コンサルタント</t>
    </r>
    <r>
      <rPr>
        <sz val="10"/>
        <rFont val="ＭＳ Ｐゴシック"/>
        <family val="3"/>
        <charset val="128"/>
      </rPr>
      <t>講習教本［第１巻］</t>
    </r>
    <rPh sb="18" eb="20">
      <t>コウシュウ</t>
    </rPh>
    <rPh sb="20" eb="22">
      <t>キョウホン</t>
    </rPh>
    <rPh sb="23" eb="24">
      <t>ダイ</t>
    </rPh>
    <rPh sb="25" eb="26">
      <t>カン</t>
    </rPh>
    <phoneticPr fontId="2"/>
  </si>
  <si>
    <r>
      <t xml:space="preserve">3-1 </t>
    </r>
    <r>
      <rPr>
        <sz val="9"/>
        <rFont val="ＭＳ Ｐゴシック"/>
        <family val="3"/>
        <charset val="128"/>
      </rPr>
      <t>セキュリティ・コンサルタント</t>
    </r>
    <r>
      <rPr>
        <sz val="10"/>
        <rFont val="ＭＳ Ｐゴシック"/>
        <family val="3"/>
        <charset val="128"/>
      </rPr>
      <t>講習教本［第２巻］</t>
    </r>
    <rPh sb="18" eb="20">
      <t>コウシュウ</t>
    </rPh>
    <rPh sb="20" eb="22">
      <t>キョウホン</t>
    </rPh>
    <rPh sb="23" eb="24">
      <t>ダイ</t>
    </rPh>
    <rPh sb="25" eb="26">
      <t>カン</t>
    </rPh>
    <phoneticPr fontId="2"/>
  </si>
  <si>
    <t>5-1 セキュリティ・プランナー講習教本［第１巻］</t>
    <rPh sb="16" eb="18">
      <t>コウシュウ</t>
    </rPh>
    <rPh sb="18" eb="20">
      <t>キョウホン</t>
    </rPh>
    <rPh sb="21" eb="22">
      <t>ダイ</t>
    </rPh>
    <rPh sb="23" eb="24">
      <t>カン</t>
    </rPh>
    <phoneticPr fontId="2"/>
  </si>
  <si>
    <t>5-1 セキュリティ・プランナー講習教本［第２巻］</t>
    <rPh sb="16" eb="18">
      <t>コウシュウ</t>
    </rPh>
    <rPh sb="18" eb="20">
      <t>キョウホン</t>
    </rPh>
    <rPh sb="21" eb="22">
      <t>ダイ</t>
    </rPh>
    <rPh sb="23" eb="24">
      <t>カン</t>
    </rPh>
    <phoneticPr fontId="2"/>
  </si>
  <si>
    <t>15-1 施設警備業務２級模擬問題集（200問）</t>
    <rPh sb="5" eb="7">
      <t>シセツ</t>
    </rPh>
    <rPh sb="7" eb="9">
      <t>ケイビ</t>
    </rPh>
    <rPh sb="9" eb="11">
      <t>ギョウム</t>
    </rPh>
    <rPh sb="12" eb="13">
      <t>キュウ</t>
    </rPh>
    <rPh sb="13" eb="15">
      <t>モギ</t>
    </rPh>
    <rPh sb="15" eb="17">
      <t>モンダイ</t>
    </rPh>
    <rPh sb="17" eb="18">
      <t>シュウ</t>
    </rPh>
    <rPh sb="22" eb="23">
      <t>モン</t>
    </rPh>
    <phoneticPr fontId="2"/>
  </si>
  <si>
    <t>9-1 施設警備業務１級模擬問題集(200問)</t>
    <rPh sb="4" eb="6">
      <t>シセツ</t>
    </rPh>
    <rPh sb="6" eb="8">
      <t>ケイビ</t>
    </rPh>
    <rPh sb="8" eb="10">
      <t>ギョウム</t>
    </rPh>
    <rPh sb="11" eb="12">
      <t>キュウ</t>
    </rPh>
    <rPh sb="12" eb="14">
      <t>モギ</t>
    </rPh>
    <rPh sb="14" eb="16">
      <t>モンダイ</t>
    </rPh>
    <rPh sb="16" eb="17">
      <t>シュウ</t>
    </rPh>
    <rPh sb="21" eb="22">
      <t>モン</t>
    </rPh>
    <phoneticPr fontId="2"/>
  </si>
  <si>
    <t>７０歳就業時代の雇用・賃金改革</t>
    <rPh sb="2" eb="3">
      <t>サイ</t>
    </rPh>
    <rPh sb="3" eb="7">
      <t>シュウギョウジダイ</t>
    </rPh>
    <rPh sb="8" eb="10">
      <t>コヨウ</t>
    </rPh>
    <rPh sb="11" eb="15">
      <t>チンギンカイカク</t>
    </rPh>
    <phoneticPr fontId="2"/>
  </si>
  <si>
    <t>3-1 貴重品運搬警備２級模擬問題集(100問）</t>
    <rPh sb="4" eb="7">
      <t>キチョウヒン</t>
    </rPh>
    <rPh sb="7" eb="9">
      <t>ウンパン</t>
    </rPh>
    <rPh sb="9" eb="11">
      <t>ケイビ</t>
    </rPh>
    <rPh sb="12" eb="13">
      <t>キュウ</t>
    </rPh>
    <rPh sb="13" eb="15">
      <t>モギ</t>
    </rPh>
    <rPh sb="15" eb="17">
      <t>モンダイ</t>
    </rPh>
    <rPh sb="17" eb="18">
      <t>シュウ</t>
    </rPh>
    <rPh sb="22" eb="23">
      <t>モン</t>
    </rPh>
    <phoneticPr fontId="2"/>
  </si>
  <si>
    <t>14-1 警備員教育教本(基本教育編）新訂版</t>
    <rPh sb="5" eb="8">
      <t>ケイビイン</t>
    </rPh>
    <rPh sb="8" eb="10">
      <t>キョウイク</t>
    </rPh>
    <rPh sb="10" eb="12">
      <t>キョウホン</t>
    </rPh>
    <rPh sb="13" eb="15">
      <t>キホン</t>
    </rPh>
    <rPh sb="15" eb="17">
      <t>キョウイク</t>
    </rPh>
    <rPh sb="17" eb="18">
      <t>ヘン</t>
    </rPh>
    <rPh sb="19" eb="20">
      <t>シン</t>
    </rPh>
    <rPh sb="20" eb="21">
      <t>テイ</t>
    </rPh>
    <rPh sb="21" eb="22">
      <t>ハン</t>
    </rPh>
    <phoneticPr fontId="2"/>
  </si>
  <si>
    <t>国</t>
    <rPh sb="0" eb="1">
      <t>クニ</t>
    </rPh>
    <phoneticPr fontId="2"/>
  </si>
  <si>
    <t>際</t>
    <rPh sb="0" eb="1">
      <t>サイ</t>
    </rPh>
    <phoneticPr fontId="2"/>
  </si>
  <si>
    <t>金</t>
    <rPh sb="0" eb="1">
      <t>キン</t>
    </rPh>
    <phoneticPr fontId="2"/>
  </si>
  <si>
    <t>星</t>
    <rPh sb="0" eb="1">
      <t>ホシ</t>
    </rPh>
    <phoneticPr fontId="2"/>
  </si>
  <si>
    <t>立</t>
    <rPh sb="0" eb="1">
      <t>タチ</t>
    </rPh>
    <phoneticPr fontId="2"/>
  </si>
  <si>
    <t>2-1目指せ2級検定交通警備員教育ＤＶＤ（全１巻）学科編</t>
    <rPh sb="3" eb="5">
      <t>メザ</t>
    </rPh>
    <rPh sb="7" eb="8">
      <t>キュウ</t>
    </rPh>
    <rPh sb="8" eb="10">
      <t>ケンテイ</t>
    </rPh>
    <rPh sb="10" eb="12">
      <t>コウツウ</t>
    </rPh>
    <rPh sb="12" eb="14">
      <t>ケイビ</t>
    </rPh>
    <rPh sb="14" eb="15">
      <t>イン</t>
    </rPh>
    <rPh sb="15" eb="17">
      <t>キョウイク</t>
    </rPh>
    <rPh sb="21" eb="22">
      <t>ゼン</t>
    </rPh>
    <rPh sb="23" eb="24">
      <t>カン</t>
    </rPh>
    <rPh sb="25" eb="27">
      <t>ガッカ</t>
    </rPh>
    <rPh sb="27" eb="28">
      <t>ヘン</t>
    </rPh>
    <phoneticPr fontId="2"/>
  </si>
  <si>
    <t>2-1目指せ2級検定警備員教育・共通編ＤＶＤ（全１巻）学科編</t>
    <rPh sb="3" eb="5">
      <t>メザ</t>
    </rPh>
    <rPh sb="7" eb="8">
      <t>キュウ</t>
    </rPh>
    <rPh sb="8" eb="10">
      <t>ケンテイ</t>
    </rPh>
    <rPh sb="10" eb="12">
      <t>ケイビ</t>
    </rPh>
    <rPh sb="12" eb="13">
      <t>イン</t>
    </rPh>
    <rPh sb="13" eb="15">
      <t>キョウイク</t>
    </rPh>
    <rPh sb="16" eb="18">
      <t>キョウツウ</t>
    </rPh>
    <rPh sb="18" eb="19">
      <t>ヘン</t>
    </rPh>
    <rPh sb="23" eb="24">
      <t>ゼン</t>
    </rPh>
    <rPh sb="25" eb="26">
      <t>カン</t>
    </rPh>
    <rPh sb="27" eb="29">
      <t>ガッカ</t>
    </rPh>
    <rPh sb="29" eb="30">
      <t>ヘン</t>
    </rPh>
    <phoneticPr fontId="2"/>
  </si>
  <si>
    <t>2-1目指せ2級検定雑踏警備員教育ＤＶＤ（全１巻）学科編</t>
    <rPh sb="3" eb="5">
      <t>メザ</t>
    </rPh>
    <rPh sb="7" eb="8">
      <t>キュウ</t>
    </rPh>
    <rPh sb="8" eb="10">
      <t>ケンテイ</t>
    </rPh>
    <rPh sb="10" eb="12">
      <t>ザットウ</t>
    </rPh>
    <rPh sb="12" eb="14">
      <t>ケイビ</t>
    </rPh>
    <rPh sb="14" eb="15">
      <t>イン</t>
    </rPh>
    <rPh sb="15" eb="17">
      <t>キョウイク</t>
    </rPh>
    <rPh sb="21" eb="22">
      <t>ゼン</t>
    </rPh>
    <rPh sb="23" eb="24">
      <t>カン</t>
    </rPh>
    <rPh sb="25" eb="27">
      <t>ガッカ</t>
    </rPh>
    <rPh sb="27" eb="28">
      <t>ヘン</t>
    </rPh>
    <phoneticPr fontId="2"/>
  </si>
  <si>
    <t>3-1 特別講習教本　施設警備業務２級(全警協）</t>
    <rPh sb="4" eb="6">
      <t>トクベツ</t>
    </rPh>
    <rPh sb="6" eb="8">
      <t>コウシュウ</t>
    </rPh>
    <rPh sb="8" eb="10">
      <t>キョウホン</t>
    </rPh>
    <rPh sb="11" eb="13">
      <t>シセツ</t>
    </rPh>
    <rPh sb="13" eb="15">
      <t>ケイビ</t>
    </rPh>
    <rPh sb="15" eb="17">
      <t>ギョウム</t>
    </rPh>
    <rPh sb="18" eb="19">
      <t>キュウ</t>
    </rPh>
    <rPh sb="20" eb="21">
      <t>ゼン</t>
    </rPh>
    <rPh sb="21" eb="22">
      <t>ケイ</t>
    </rPh>
    <rPh sb="22" eb="23">
      <t>キョウ</t>
    </rPh>
    <phoneticPr fontId="2"/>
  </si>
  <si>
    <t>19-1 指導教育責任者講習教本Ⅱ（１号業務）</t>
    <rPh sb="5" eb="7">
      <t>シドウ</t>
    </rPh>
    <rPh sb="7" eb="9">
      <t>キョウイク</t>
    </rPh>
    <rPh sb="9" eb="12">
      <t>セキニンシャ</t>
    </rPh>
    <rPh sb="12" eb="14">
      <t>コウシュウ</t>
    </rPh>
    <rPh sb="14" eb="16">
      <t>キョウホン</t>
    </rPh>
    <rPh sb="19" eb="20">
      <t>ゴウ</t>
    </rPh>
    <rPh sb="20" eb="22">
      <t>ギョウム</t>
    </rPh>
    <phoneticPr fontId="2"/>
  </si>
  <si>
    <t xml:space="preserve">13-1 機械業務管理者講習教本　 </t>
    <rPh sb="5" eb="7">
      <t>キカイ</t>
    </rPh>
    <rPh sb="7" eb="9">
      <t>ギョウム</t>
    </rPh>
    <rPh sb="9" eb="12">
      <t>カンリシャ</t>
    </rPh>
    <rPh sb="12" eb="14">
      <t>コウシュウ</t>
    </rPh>
    <rPh sb="14" eb="16">
      <t>キョウホン</t>
    </rPh>
    <phoneticPr fontId="2"/>
  </si>
  <si>
    <t>NEWｱｲｽﾊｰﾈｽﾕﾆﾌｫｰﾑ（保冷剤3個付）ネイビー（ﾌﾘｰ）</t>
    <rPh sb="17" eb="20">
      <t>ホレイザイ</t>
    </rPh>
    <rPh sb="21" eb="22">
      <t>コ</t>
    </rPh>
    <rPh sb="22" eb="23">
      <t>ツ</t>
    </rPh>
    <phoneticPr fontId="2"/>
  </si>
  <si>
    <t>NEWｱｲｽﾊｰﾈｽﾕﾆﾌｫｰﾑ（保冷剤3個付）ホワイト（ﾌﾘｰ）</t>
    <rPh sb="17" eb="20">
      <t>ホレイザイ</t>
    </rPh>
    <rPh sb="21" eb="22">
      <t>コ</t>
    </rPh>
    <rPh sb="22" eb="23">
      <t>ツ</t>
    </rPh>
    <phoneticPr fontId="2"/>
  </si>
  <si>
    <t>令和４年公表「公用文作成の考え方」のﾎﾟｲﾝﾄと文例</t>
    <rPh sb="0" eb="2">
      <t>レイワ</t>
    </rPh>
    <rPh sb="3" eb="4">
      <t>ネン</t>
    </rPh>
    <rPh sb="4" eb="6">
      <t>コウヒョウ</t>
    </rPh>
    <rPh sb="7" eb="10">
      <t>コウヨウブン</t>
    </rPh>
    <rPh sb="10" eb="12">
      <t>サクセイ</t>
    </rPh>
    <rPh sb="13" eb="14">
      <t>カンガ</t>
    </rPh>
    <rPh sb="15" eb="16">
      <t>カタ</t>
    </rPh>
    <rPh sb="24" eb="26">
      <t>ブンレイ</t>
    </rPh>
    <phoneticPr fontId="2"/>
  </si>
  <si>
    <t>1部４１０円</t>
    <rPh sb="1" eb="2">
      <t>ブ</t>
    </rPh>
    <rPh sb="5" eb="6">
      <t>エン</t>
    </rPh>
    <phoneticPr fontId="2"/>
  </si>
  <si>
    <t>改正パートタイム労働法の詳解</t>
    <rPh sb="0" eb="2">
      <t>カイセイ</t>
    </rPh>
    <rPh sb="8" eb="11">
      <t>ロウドウホウ</t>
    </rPh>
    <rPh sb="12" eb="14">
      <t>ショウカイ</t>
    </rPh>
    <phoneticPr fontId="2"/>
  </si>
  <si>
    <t>働</t>
    <rPh sb="0" eb="1">
      <t>ハタラ</t>
    </rPh>
    <phoneticPr fontId="2"/>
  </si>
  <si>
    <t>　　　　　　　教 　育 　教 　材 　価 　格　 表　(１０％用)</t>
    <rPh sb="7" eb="8">
      <t>キョウ</t>
    </rPh>
    <rPh sb="10" eb="11">
      <t>イク</t>
    </rPh>
    <rPh sb="13" eb="14">
      <t>キョウ</t>
    </rPh>
    <rPh sb="16" eb="17">
      <t>ザイ</t>
    </rPh>
    <rPh sb="19" eb="20">
      <t>アタイ</t>
    </rPh>
    <rPh sb="22" eb="23">
      <t>カク</t>
    </rPh>
    <rPh sb="25" eb="26">
      <t>ヒョウ</t>
    </rPh>
    <rPh sb="31" eb="32">
      <t>ヨウ</t>
    </rPh>
    <phoneticPr fontId="2"/>
  </si>
  <si>
    <t>衛生管理者試験必勝問題集(第15版)</t>
    <rPh sb="0" eb="2">
      <t>エイセイ</t>
    </rPh>
    <rPh sb="2" eb="4">
      <t>カンリ</t>
    </rPh>
    <rPh sb="4" eb="5">
      <t>シャ</t>
    </rPh>
    <rPh sb="5" eb="7">
      <t>シケン</t>
    </rPh>
    <rPh sb="7" eb="9">
      <t>ヒッショウ</t>
    </rPh>
    <rPh sb="9" eb="12">
      <t>モンダイシュウ</t>
    </rPh>
    <rPh sb="13" eb="14">
      <t>ダイ</t>
    </rPh>
    <rPh sb="16" eb="17">
      <t>ハン</t>
    </rPh>
    <phoneticPr fontId="2"/>
  </si>
  <si>
    <t>15-1 指導教育責任者問題集(基本編)</t>
    <rPh sb="5" eb="7">
      <t>シドウ</t>
    </rPh>
    <rPh sb="7" eb="9">
      <t>キョウイク</t>
    </rPh>
    <rPh sb="9" eb="12">
      <t>セキニンシャ</t>
    </rPh>
    <rPh sb="12" eb="14">
      <t>モンダイ</t>
    </rPh>
    <rPh sb="14" eb="15">
      <t>シュウ</t>
    </rPh>
    <rPh sb="16" eb="18">
      <t>キホン</t>
    </rPh>
    <rPh sb="18" eb="19">
      <t>ヘン</t>
    </rPh>
    <phoneticPr fontId="2"/>
  </si>
  <si>
    <t>11-1 指導教育責任者問題集(１号業務)</t>
    <rPh sb="5" eb="7">
      <t>シドウ</t>
    </rPh>
    <rPh sb="7" eb="9">
      <t>キョウイク</t>
    </rPh>
    <rPh sb="9" eb="12">
      <t>セキニンシャ</t>
    </rPh>
    <rPh sb="12" eb="14">
      <t>モンダイ</t>
    </rPh>
    <rPh sb="14" eb="15">
      <t>シュウ</t>
    </rPh>
    <rPh sb="17" eb="18">
      <t>ゴウ</t>
    </rPh>
    <rPh sb="18" eb="20">
      <t>ギョウム</t>
    </rPh>
    <phoneticPr fontId="2"/>
  </si>
  <si>
    <t>6-1 指導教育責任者問題集(３号業務)</t>
    <rPh sb="4" eb="6">
      <t>シドウ</t>
    </rPh>
    <rPh sb="6" eb="8">
      <t>キョウイク</t>
    </rPh>
    <rPh sb="8" eb="11">
      <t>セキニンシャ</t>
    </rPh>
    <rPh sb="11" eb="13">
      <t>モンダイ</t>
    </rPh>
    <rPh sb="13" eb="14">
      <t>シュウ</t>
    </rPh>
    <rPh sb="16" eb="17">
      <t>ゴウ</t>
    </rPh>
    <rPh sb="17" eb="19">
      <t>ギョウム</t>
    </rPh>
    <phoneticPr fontId="2"/>
  </si>
  <si>
    <t>19-1指導教育責任者講習教本Ⅱ（３号業務）</t>
    <rPh sb="4" eb="6">
      <t>シドウ</t>
    </rPh>
    <rPh sb="6" eb="8">
      <t>キョウイク</t>
    </rPh>
    <rPh sb="8" eb="11">
      <t>セキニンシャ</t>
    </rPh>
    <rPh sb="11" eb="13">
      <t>コウシュウ</t>
    </rPh>
    <rPh sb="13" eb="15">
      <t>キョウホン</t>
    </rPh>
    <rPh sb="18" eb="19">
      <t>ゴウ</t>
    </rPh>
    <rPh sb="19" eb="21">
      <t>ギョウム</t>
    </rPh>
    <phoneticPr fontId="2"/>
  </si>
  <si>
    <t>12-1 指導教育責任者講習教本Ⅱ（４号業務）</t>
    <rPh sb="5" eb="7">
      <t>シドウ</t>
    </rPh>
    <rPh sb="7" eb="9">
      <t>キョウイク</t>
    </rPh>
    <rPh sb="9" eb="12">
      <t>セキニンシャ</t>
    </rPh>
    <rPh sb="12" eb="14">
      <t>コウシュウ</t>
    </rPh>
    <rPh sb="14" eb="16">
      <t>キョウホン</t>
    </rPh>
    <rPh sb="19" eb="20">
      <t>ゴウ</t>
    </rPh>
    <rPh sb="20" eb="22">
      <t>ギョウム</t>
    </rPh>
    <phoneticPr fontId="2"/>
  </si>
  <si>
    <t>1-1警備業関係用語集(品切れ中)</t>
    <rPh sb="3" eb="5">
      <t>ケイビ</t>
    </rPh>
    <rPh sb="5" eb="6">
      <t>ギョウ</t>
    </rPh>
    <rPh sb="6" eb="8">
      <t>カンケイ</t>
    </rPh>
    <rPh sb="8" eb="10">
      <t>ヨウゴ</t>
    </rPh>
    <rPh sb="10" eb="11">
      <t>シュウ</t>
    </rPh>
    <rPh sb="12" eb="14">
      <t>シナギ</t>
    </rPh>
    <rPh sb="15" eb="16">
      <t>チュウ</t>
    </rPh>
    <phoneticPr fontId="2"/>
  </si>
  <si>
    <r>
      <rPr>
        <sz val="11"/>
        <rFont val="ＭＳ Ｐゴシック"/>
        <family val="3"/>
        <charset val="128"/>
      </rPr>
      <t>8-4 基本書式記載例集(八訂四版）</t>
    </r>
    <r>
      <rPr>
        <sz val="8"/>
        <rFont val="ＭＳ Ｐゴシック"/>
        <family val="3"/>
        <charset val="128"/>
      </rPr>
      <t>付録付</t>
    </r>
    <r>
      <rPr>
        <sz val="11"/>
        <rFont val="ＭＳ Ｐゴシック"/>
        <family val="3"/>
        <charset val="128"/>
      </rPr>
      <t>　</t>
    </r>
    <rPh sb="15" eb="16">
      <t>シ</t>
    </rPh>
    <rPh sb="16" eb="17">
      <t>ハン</t>
    </rPh>
    <phoneticPr fontId="2"/>
  </si>
  <si>
    <t>4.0   警備業関係基本書式CD-ROM　Ver.4.0</t>
    <rPh sb="6" eb="8">
      <t>ケイビ</t>
    </rPh>
    <rPh sb="8" eb="9">
      <t>ギョウ</t>
    </rPh>
    <rPh sb="9" eb="11">
      <t>カンケイ</t>
    </rPh>
    <rPh sb="11" eb="13">
      <t>キホン</t>
    </rPh>
    <rPh sb="13" eb="15">
      <t>ショシキ</t>
    </rPh>
    <phoneticPr fontId="2"/>
  </si>
  <si>
    <t>セキュリティタイム（R4.11月労災特集号）</t>
    <rPh sb="15" eb="16">
      <t>ガツ</t>
    </rPh>
    <rPh sb="16" eb="18">
      <t>ロウサイ</t>
    </rPh>
    <rPh sb="18" eb="20">
      <t>トクシュウ</t>
    </rPh>
    <rPh sb="20" eb="21">
      <t>ゴウ</t>
    </rPh>
    <phoneticPr fontId="2"/>
  </si>
  <si>
    <t>1-1交通誘導警備業務１級DVD（全１巻）実技編</t>
    <rPh sb="17" eb="18">
      <t>ゼン</t>
    </rPh>
    <rPh sb="21" eb="23">
      <t>ジツギ</t>
    </rPh>
    <rPh sb="23" eb="24">
      <t>ヘン</t>
    </rPh>
    <phoneticPr fontId="2"/>
  </si>
  <si>
    <t>1-1雑踏警備業務１級DVD（全１巻）実技編</t>
    <rPh sb="15" eb="16">
      <t>ゼン</t>
    </rPh>
    <rPh sb="19" eb="21">
      <t>ジツギ</t>
    </rPh>
    <rPh sb="21" eb="22">
      <t>ヘン</t>
    </rPh>
    <phoneticPr fontId="2"/>
  </si>
  <si>
    <t>1-1警備業務共通編１級ＤＶＤ（全１巻）実技編</t>
    <rPh sb="7" eb="9">
      <t>キョウツウ</t>
    </rPh>
    <rPh sb="9" eb="10">
      <t>ヘン</t>
    </rPh>
    <rPh sb="16" eb="17">
      <t>ゼン</t>
    </rPh>
    <rPh sb="20" eb="22">
      <t>ジツギ</t>
    </rPh>
    <rPh sb="22" eb="23">
      <t>ヘン</t>
    </rPh>
    <phoneticPr fontId="2"/>
  </si>
  <si>
    <t>交通小六法 令和4年版</t>
    <rPh sb="0" eb="2">
      <t>コウツウ</t>
    </rPh>
    <rPh sb="2" eb="3">
      <t>ショウ</t>
    </rPh>
    <rPh sb="3" eb="5">
      <t>ロッポウ</t>
    </rPh>
    <rPh sb="6" eb="8">
      <t>レイワ</t>
    </rPh>
    <rPh sb="9" eb="11">
      <t>ネンバン</t>
    </rPh>
    <rPh sb="10" eb="11">
      <t>ハン</t>
    </rPh>
    <phoneticPr fontId="2"/>
  </si>
  <si>
    <t>13-1 指導教育責任者講習教本Ⅱ（２号業務）</t>
    <rPh sb="5" eb="7">
      <t>シドウ</t>
    </rPh>
    <rPh sb="7" eb="9">
      <t>キョウイク</t>
    </rPh>
    <rPh sb="9" eb="12">
      <t>セキニンシャ</t>
    </rPh>
    <rPh sb="12" eb="14">
      <t>コウシュウ</t>
    </rPh>
    <rPh sb="14" eb="16">
      <t>キョウホン</t>
    </rPh>
    <rPh sb="19" eb="20">
      <t>ゴウ</t>
    </rPh>
    <rPh sb="20" eb="22">
      <t>ギョウム</t>
    </rPh>
    <phoneticPr fontId="2"/>
  </si>
  <si>
    <t>６-2訂版　図解道路交通法　</t>
    <rPh sb="3" eb="4">
      <t>テイ</t>
    </rPh>
    <rPh sb="4" eb="5">
      <t>ハン</t>
    </rPh>
    <rPh sb="6" eb="8">
      <t>ズカイ</t>
    </rPh>
    <rPh sb="8" eb="10">
      <t>ドウロ</t>
    </rPh>
    <rPh sb="10" eb="12">
      <t>コウツウ</t>
    </rPh>
    <rPh sb="12" eb="13">
      <t>ホウ</t>
    </rPh>
    <phoneticPr fontId="2"/>
  </si>
  <si>
    <t>12-2 指導教育責任者問題集(２号業務)</t>
    <rPh sb="5" eb="7">
      <t>シドウ</t>
    </rPh>
    <rPh sb="7" eb="9">
      <t>キョウイク</t>
    </rPh>
    <rPh sb="9" eb="12">
      <t>セキニンシャ</t>
    </rPh>
    <rPh sb="12" eb="14">
      <t>モンダイ</t>
    </rPh>
    <rPh sb="14" eb="15">
      <t>シュウ</t>
    </rPh>
    <rPh sb="17" eb="18">
      <t>ゴウ</t>
    </rPh>
    <rPh sb="18" eb="20">
      <t>ギョウム</t>
    </rPh>
    <phoneticPr fontId="2"/>
  </si>
  <si>
    <t>5-1 交通誘導警備業務の手引(上級）</t>
    <rPh sb="10" eb="12">
      <t>ギョウム</t>
    </rPh>
    <rPh sb="16" eb="17">
      <t>ウエ</t>
    </rPh>
    <phoneticPr fontId="2"/>
  </si>
  <si>
    <t>2-6 交通誘導警備業務２級模擬問題集(100問）</t>
    <rPh sb="4" eb="6">
      <t>コウツウ</t>
    </rPh>
    <rPh sb="6" eb="8">
      <t>ユウドウ</t>
    </rPh>
    <rPh sb="8" eb="10">
      <t>ケイビ</t>
    </rPh>
    <rPh sb="10" eb="12">
      <t>ギョウム</t>
    </rPh>
    <rPh sb="13" eb="14">
      <t>キュウ</t>
    </rPh>
    <rPh sb="14" eb="16">
      <t>モギ</t>
    </rPh>
    <rPh sb="16" eb="18">
      <t>モンダイ</t>
    </rPh>
    <rPh sb="18" eb="19">
      <t>シュウ</t>
    </rPh>
    <rPh sb="23" eb="24">
      <t>モン</t>
    </rPh>
    <phoneticPr fontId="2"/>
  </si>
  <si>
    <t>2-1目指せ2級検定施設警備員教育ＤＶＤ（全１巻）学科編</t>
    <rPh sb="3" eb="5">
      <t>メザ</t>
    </rPh>
    <rPh sb="7" eb="8">
      <t>キュウ</t>
    </rPh>
    <rPh sb="8" eb="10">
      <t>ケンテイ</t>
    </rPh>
    <rPh sb="10" eb="12">
      <t>シセツ</t>
    </rPh>
    <rPh sb="12" eb="14">
      <t>ケイビ</t>
    </rPh>
    <rPh sb="14" eb="15">
      <t>イン</t>
    </rPh>
    <rPh sb="15" eb="17">
      <t>キョウイク</t>
    </rPh>
    <rPh sb="21" eb="22">
      <t>ゼン</t>
    </rPh>
    <rPh sb="23" eb="24">
      <t>カン</t>
    </rPh>
    <rPh sb="25" eb="27">
      <t>ガッカ</t>
    </rPh>
    <rPh sb="27" eb="28">
      <t>ヘン</t>
    </rPh>
    <phoneticPr fontId="2"/>
  </si>
  <si>
    <t>４巻まで450円</t>
    <rPh sb="1" eb="2">
      <t>カン</t>
    </rPh>
    <rPh sb="7" eb="8">
      <t>エン</t>
    </rPh>
    <phoneticPr fontId="2"/>
  </si>
  <si>
    <t>2-3施設警備業務１級ＤＶＤ（全１巻）改訂版 実技編</t>
    <rPh sb="15" eb="16">
      <t>ゼン</t>
    </rPh>
    <rPh sb="19" eb="22">
      <t>カイテイバン</t>
    </rPh>
    <rPh sb="23" eb="25">
      <t>ジツギ</t>
    </rPh>
    <rPh sb="25" eb="26">
      <t>ヘン</t>
    </rPh>
    <phoneticPr fontId="2"/>
  </si>
  <si>
    <t>裁判例からみる女性労働　昨日・今日・明日</t>
    <rPh sb="0" eb="3">
      <t>サイバンレイ</t>
    </rPh>
    <rPh sb="7" eb="11">
      <t>ジョセイロウドウ</t>
    </rPh>
    <rPh sb="12" eb="14">
      <t>キノウ</t>
    </rPh>
    <rPh sb="15" eb="17">
      <t>キョウ</t>
    </rPh>
    <rPh sb="18" eb="20">
      <t>アス</t>
    </rPh>
    <phoneticPr fontId="2"/>
  </si>
  <si>
    <t>4-1 雑踏警備業務２級模擬問題集(100問）</t>
    <rPh sb="4" eb="6">
      <t>ザットウ</t>
    </rPh>
    <rPh sb="6" eb="8">
      <t>ケイビ</t>
    </rPh>
    <rPh sb="8" eb="10">
      <t>ギョウム</t>
    </rPh>
    <rPh sb="11" eb="12">
      <t>キュウ</t>
    </rPh>
    <rPh sb="12" eb="14">
      <t>モギ</t>
    </rPh>
    <rPh sb="14" eb="16">
      <t>モンダイ</t>
    </rPh>
    <rPh sb="16" eb="17">
      <t>シュウ</t>
    </rPh>
    <rPh sb="21" eb="22">
      <t>モン</t>
    </rPh>
    <phoneticPr fontId="2"/>
  </si>
  <si>
    <t>16-1 指導教育責任者講習教本Ⅰ（基本編）</t>
    <rPh sb="5" eb="7">
      <t>シドウ</t>
    </rPh>
    <rPh sb="7" eb="9">
      <t>キョウイク</t>
    </rPh>
    <rPh sb="9" eb="12">
      <t>セキニンシャ</t>
    </rPh>
    <rPh sb="12" eb="14">
      <t>コウシュウ</t>
    </rPh>
    <rPh sb="14" eb="16">
      <t>キョウホン</t>
    </rPh>
    <rPh sb="18" eb="20">
      <t>キホン</t>
    </rPh>
    <rPh sb="20" eb="21">
      <t>ヘン</t>
    </rPh>
    <phoneticPr fontId="2"/>
  </si>
  <si>
    <t>１８-２訂2刷　道路交通法解説</t>
    <rPh sb="4" eb="5">
      <t>テイ</t>
    </rPh>
    <rPh sb="6" eb="7">
      <t>スリ</t>
    </rPh>
    <rPh sb="8" eb="10">
      <t>ドウロ</t>
    </rPh>
    <rPh sb="10" eb="12">
      <t>コウツウ</t>
    </rPh>
    <rPh sb="12" eb="13">
      <t>ホウ</t>
    </rPh>
    <rPh sb="13" eb="15">
      <t>カイセツ</t>
    </rPh>
    <phoneticPr fontId="2"/>
  </si>
  <si>
    <t>〔注釈〕公用文用字用語辞典(第１０版)</t>
    <rPh sb="1" eb="3">
      <t>チュウシャク</t>
    </rPh>
    <rPh sb="4" eb="7">
      <t>コウヨウブン</t>
    </rPh>
    <rPh sb="7" eb="8">
      <t>ヨウ</t>
    </rPh>
    <rPh sb="8" eb="9">
      <t>ジ</t>
    </rPh>
    <rPh sb="9" eb="11">
      <t>ヨウゴ</t>
    </rPh>
    <rPh sb="11" eb="13">
      <t>ジテン</t>
    </rPh>
    <rPh sb="14" eb="15">
      <t>ダイ</t>
    </rPh>
    <rPh sb="17" eb="18">
      <t>ハン</t>
    </rPh>
    <phoneticPr fontId="2"/>
  </si>
  <si>
    <r>
      <rPr>
        <sz val="9"/>
        <rFont val="ＭＳ Ｐゴシック"/>
        <family val="3"/>
        <charset val="128"/>
      </rPr>
      <t>〔改訂版〕 公用文　</t>
    </r>
    <r>
      <rPr>
        <sz val="10"/>
        <rFont val="ＭＳ Ｐゴシック"/>
        <family val="3"/>
        <charset val="128"/>
      </rPr>
      <t>作成の要点と文例</t>
    </r>
    <rPh sb="1" eb="4">
      <t>カイテイバン</t>
    </rPh>
    <rPh sb="6" eb="9">
      <t>コウヨウブン</t>
    </rPh>
    <rPh sb="10" eb="12">
      <t>サクセイ</t>
    </rPh>
    <rPh sb="13" eb="15">
      <t>ヨウテン</t>
    </rPh>
    <rPh sb="16" eb="18">
      <t>ブンレイ</t>
    </rPh>
    <phoneticPr fontId="2"/>
  </si>
  <si>
    <t>4-1 セキュリティ・プランナー演習問題集</t>
    <rPh sb="16" eb="18">
      <t>エンシュウ</t>
    </rPh>
    <rPh sb="18" eb="20">
      <t>モンダイ</t>
    </rPh>
    <rPh sb="20" eb="21">
      <t>シュウ</t>
    </rPh>
    <phoneticPr fontId="2"/>
  </si>
  <si>
    <t>7-1 交通誘導警備業務１級模擬問題集(200問)</t>
    <rPh sb="4" eb="6">
      <t>コウツウ</t>
    </rPh>
    <rPh sb="6" eb="8">
      <t>ユウドウ</t>
    </rPh>
    <rPh sb="8" eb="10">
      <t>ケイビ</t>
    </rPh>
    <rPh sb="10" eb="12">
      <t>ギョウム</t>
    </rPh>
    <rPh sb="13" eb="14">
      <t>キュウ</t>
    </rPh>
    <rPh sb="14" eb="16">
      <t>モギ</t>
    </rPh>
    <rPh sb="16" eb="18">
      <t>モンダイ</t>
    </rPh>
    <rPh sb="18" eb="19">
      <t>シュウ</t>
    </rPh>
    <rPh sb="23" eb="24">
      <t>モン</t>
    </rPh>
    <phoneticPr fontId="2"/>
  </si>
  <si>
    <t xml:space="preserve">全訂版29刷 警備業法令集 </t>
    <rPh sb="0" eb="1">
      <t>ゼン</t>
    </rPh>
    <rPh sb="1" eb="2">
      <t>テイ</t>
    </rPh>
    <rPh sb="2" eb="3">
      <t>ハン</t>
    </rPh>
    <rPh sb="5" eb="6">
      <t>ス</t>
    </rPh>
    <rPh sb="7" eb="9">
      <t>ケイビ</t>
    </rPh>
    <rPh sb="9" eb="10">
      <t>ギョウ</t>
    </rPh>
    <rPh sb="10" eb="12">
      <t>ホウレイ</t>
    </rPh>
    <rPh sb="12" eb="13">
      <t>シュウ</t>
    </rPh>
    <phoneticPr fontId="2"/>
  </si>
  <si>
    <t>一般</t>
    <rPh sb="0" eb="2">
      <t>イッパン</t>
    </rPh>
    <phoneticPr fontId="2"/>
  </si>
  <si>
    <t>会員</t>
    <rPh sb="0" eb="2">
      <t>カイイン</t>
    </rPh>
    <phoneticPr fontId="2"/>
  </si>
  <si>
    <t>価格</t>
    <rPh sb="0" eb="2">
      <t>カカク</t>
    </rPh>
    <phoneticPr fontId="2"/>
  </si>
  <si>
    <t>ご注文の確認後に、協会よりご連絡いたします。</t>
    <rPh sb="1" eb="3">
      <t>チュウモン</t>
    </rPh>
    <rPh sb="4" eb="6">
      <t>カクニン</t>
    </rPh>
    <rPh sb="6" eb="7">
      <t>ゴ</t>
    </rPh>
    <rPh sb="9" eb="11">
      <t>キョウカイ</t>
    </rPh>
    <rPh sb="14" eb="16">
      <t>レンラク</t>
    </rPh>
    <phoneticPr fontId="2"/>
  </si>
  <si>
    <t>★別途送料がかかる場合があります。</t>
    <rPh sb="1" eb="3">
      <t>ベット</t>
    </rPh>
    <rPh sb="3" eb="5">
      <t>ソウリョウ</t>
    </rPh>
    <rPh sb="9" eb="11">
      <t>バアイ</t>
    </rPh>
    <phoneticPr fontId="2"/>
  </si>
  <si>
    <t>令和６年版三段対照式交通実務六法</t>
    <rPh sb="0" eb="2">
      <t>レイワ</t>
    </rPh>
    <rPh sb="3" eb="4">
      <t>ネン</t>
    </rPh>
    <rPh sb="4" eb="5">
      <t>ハン</t>
    </rPh>
    <rPh sb="5" eb="7">
      <t>サンダン</t>
    </rPh>
    <rPh sb="7" eb="9">
      <t>タイショウ</t>
    </rPh>
    <rPh sb="9" eb="10">
      <t>シキ</t>
    </rPh>
    <rPh sb="10" eb="12">
      <t>コウツウ</t>
    </rPh>
    <rPh sb="12" eb="14">
      <t>ジツム</t>
    </rPh>
    <rPh sb="14" eb="16">
      <t>ロッポウ</t>
    </rPh>
    <phoneticPr fontId="2"/>
  </si>
  <si>
    <t>12-1 雑踏警備業務２級模擬問題集(200問)</t>
    <rPh sb="5" eb="7">
      <t>ザットウ</t>
    </rPh>
    <rPh sb="7" eb="9">
      <t>ケイビ</t>
    </rPh>
    <rPh sb="9" eb="11">
      <t>ギョウム</t>
    </rPh>
    <rPh sb="12" eb="13">
      <t>キュウ</t>
    </rPh>
    <rPh sb="13" eb="15">
      <t>モギ</t>
    </rPh>
    <rPh sb="15" eb="17">
      <t>モンダイ</t>
    </rPh>
    <rPh sb="17" eb="18">
      <t>シュウ</t>
    </rPh>
    <rPh sb="22" eb="23">
      <t>モン</t>
    </rPh>
    <phoneticPr fontId="2"/>
  </si>
  <si>
    <t>アイスハーネス（ｱｲｽﾊﾟｯｸ3個付）300着以上</t>
    <rPh sb="16" eb="17">
      <t>コ</t>
    </rPh>
    <rPh sb="17" eb="18">
      <t>ツ</t>
    </rPh>
    <rPh sb="22" eb="23">
      <t>チャク</t>
    </rPh>
    <rPh sb="23" eb="25">
      <t>イジョウ</t>
    </rPh>
    <phoneticPr fontId="2"/>
  </si>
  <si>
    <t>交換用アイスパック（3個セット）300ｾｯﾄ以上　</t>
    <rPh sb="0" eb="3">
      <t>コウカンヨウ</t>
    </rPh>
    <rPh sb="11" eb="12">
      <t>コ</t>
    </rPh>
    <rPh sb="22" eb="24">
      <t>イジョウ</t>
    </rPh>
    <phoneticPr fontId="2"/>
  </si>
  <si>
    <t>ｺｰﾄﾞ</t>
  </si>
  <si>
    <t>道路使用許可申請マニュアル（補訂版)　(在庫切れ)</t>
    <rPh sb="0" eb="2">
      <t>ドウロ</t>
    </rPh>
    <rPh sb="2" eb="4">
      <t>シヨウ</t>
    </rPh>
    <rPh sb="4" eb="6">
      <t>キョカ</t>
    </rPh>
    <rPh sb="6" eb="8">
      <t>シンセイ</t>
    </rPh>
    <rPh sb="14" eb="15">
      <t>ホ</t>
    </rPh>
    <rPh sb="15" eb="16">
      <t>テイ</t>
    </rPh>
    <rPh sb="16" eb="17">
      <t>ハン</t>
    </rPh>
    <rPh sb="20" eb="23">
      <t>ザイコギ</t>
    </rPh>
    <phoneticPr fontId="2"/>
  </si>
  <si>
    <t>128A</t>
  </si>
  <si>
    <t>132A</t>
  </si>
  <si>
    <t>ラ</t>
  </si>
  <si>
    <t>イ</t>
  </si>
  <si>
    <t>ト</t>
  </si>
  <si>
    <t>ア</t>
  </si>
  <si>
    <t>ン</t>
  </si>
  <si>
    <t>グ</t>
  </si>
  <si>
    <t>ル</t>
  </si>
  <si>
    <t>　</t>
  </si>
  <si>
    <t>サ</t>
  </si>
  <si>
    <t>ワ</t>
  </si>
  <si>
    <t>6-1 施設警備業務２級模擬問題集(100問）</t>
    <rPh sb="4" eb="6">
      <t>シセツ</t>
    </rPh>
    <rPh sb="6" eb="8">
      <t>ケイビ</t>
    </rPh>
    <rPh sb="8" eb="10">
      <t>ギョウム</t>
    </rPh>
    <rPh sb="11" eb="12">
      <t>キュウ</t>
    </rPh>
    <rPh sb="12" eb="14">
      <t>モギ</t>
    </rPh>
    <rPh sb="14" eb="16">
      <t>モンダイ</t>
    </rPh>
    <rPh sb="16" eb="17">
      <t>シュウ</t>
    </rPh>
    <rPh sb="21" eb="22">
      <t>モン</t>
    </rPh>
    <phoneticPr fontId="2"/>
  </si>
  <si>
    <t>12-4 警備業法の解説 (１２訂４版)</t>
  </si>
  <si>
    <t>-</t>
  </si>
  <si>
    <t>キーワードI（ﾃﾞｨﾌｪﾝｽﾌｫｰｶｽ）</t>
  </si>
  <si>
    <t>セキュリティ・マニュアルNo.1</t>
  </si>
  <si>
    <t>セキュリティ・マニュアルNo.2</t>
  </si>
  <si>
    <t xml:space="preserve">セキュリティ・マニュアルNo.3 </t>
  </si>
  <si>
    <t>セキュリティ・マニュアルNo.4</t>
  </si>
  <si>
    <t>セキュリティ・マニュアルNo.5</t>
  </si>
  <si>
    <t>R4.11</t>
  </si>
  <si>
    <t>SECURITY HANDBOOK</t>
  </si>
  <si>
    <t>Ｈ27．5</t>
  </si>
  <si>
    <t>セキュリティ・プランナーバッジ（ＳＰ）</t>
  </si>
  <si>
    <t>セキュリティ・コンサルタントバッジ（ＳＣ）</t>
  </si>
  <si>
    <t>ピンバッジ AJSSA (ﾌﾞﾙｰ)</t>
  </si>
  <si>
    <t>ピンバッジ AJSSA (ｸﾞﾘｰﾝ)</t>
  </si>
  <si>
    <t>ピンバッジ AJSSA (ｴﾝｼﾞ)</t>
  </si>
  <si>
    <t>セキュリティ・プランナーシール1ｼｰﾄ50枚（５枚１セット）</t>
    <rPh sb="21" eb="22">
      <t>マイ</t>
    </rPh>
    <rPh sb="24" eb="25">
      <t>マイ</t>
    </rPh>
    <phoneticPr fontId="2"/>
  </si>
  <si>
    <t>Ｈ28．5</t>
  </si>
  <si>
    <t>Ｈ28．6</t>
  </si>
  <si>
    <t>セキュリティ・コンサルタントシール1ｼｰﾄ50枚（５枚1セット）</t>
    <rPh sb="23" eb="24">
      <t>マイ</t>
    </rPh>
    <rPh sb="26" eb="27">
      <t>マイ</t>
    </rPh>
    <phoneticPr fontId="2"/>
  </si>
  <si>
    <t>クリップマーカー</t>
  </si>
  <si>
    <t>グリーンマーカー(ｵﾌﾎﾜｲﾄ)</t>
  </si>
  <si>
    <t>グリーンマーカー(ﾌﾞﾙｰ)</t>
  </si>
  <si>
    <t>グリーンマーカー(ｴﾝｼﾞ)</t>
  </si>
  <si>
    <t>グリーンマーカー(ｵﾚﾝｼﾞ)</t>
  </si>
  <si>
    <t>245-1</t>
  </si>
  <si>
    <t>クリップ・マーカーセット(ｵﾌﾎﾜｲﾄ)</t>
  </si>
  <si>
    <t>246-1</t>
  </si>
  <si>
    <t>クリップ・マーカーセット(ﾌﾞﾙｰ)</t>
  </si>
  <si>
    <t>247-1</t>
  </si>
  <si>
    <t>クリップ・マーカーセット(ｴﾝｼﾞ)</t>
  </si>
  <si>
    <t>248-1</t>
  </si>
  <si>
    <t>クリップ・マーカーセット(ｵﾚﾝｼﾞ)</t>
  </si>
  <si>
    <t>544-1</t>
  </si>
  <si>
    <t>544-2</t>
  </si>
  <si>
    <t>544-3</t>
  </si>
  <si>
    <t>544-4</t>
  </si>
  <si>
    <t>544-5</t>
  </si>
  <si>
    <t>544-6</t>
  </si>
  <si>
    <t>507-1</t>
  </si>
  <si>
    <t>507-2</t>
  </si>
  <si>
    <t>502-1</t>
  </si>
  <si>
    <t>502-2</t>
  </si>
  <si>
    <t>502-3</t>
  </si>
  <si>
    <t>ス</t>
  </si>
  <si>
    <t>502-4</t>
  </si>
  <si>
    <t>502-5</t>
  </si>
  <si>
    <t>502-6</t>
  </si>
  <si>
    <t>522-1</t>
  </si>
  <si>
    <t>522-2</t>
  </si>
  <si>
    <t>522-3</t>
  </si>
  <si>
    <t>522-4</t>
  </si>
  <si>
    <t>522-5</t>
  </si>
  <si>
    <t>522-6</t>
  </si>
  <si>
    <t>523-1</t>
  </si>
  <si>
    <t>523-2</t>
  </si>
  <si>
    <t>524-1</t>
  </si>
  <si>
    <t>524-2</t>
  </si>
  <si>
    <t>525-1</t>
  </si>
  <si>
    <t>525-2</t>
  </si>
  <si>
    <t>R4.3.24～</t>
  </si>
  <si>
    <t>R4.6.1～</t>
  </si>
  <si>
    <t>R4.12.16～</t>
  </si>
  <si>
    <t>R3.7.19～</t>
  </si>
  <si>
    <t>H23.4～</t>
  </si>
  <si>
    <t>R5.1～</t>
  </si>
  <si>
    <t>労働総覧 令和５年版</t>
    <rPh sb="0" eb="2">
      <t>ロウドウ</t>
    </rPh>
    <rPh sb="2" eb="4">
      <t>ソウラン</t>
    </rPh>
    <rPh sb="5" eb="7">
      <t>レイワ</t>
    </rPh>
    <rPh sb="8" eb="9">
      <t>ネン</t>
    </rPh>
    <rPh sb="9" eb="10">
      <t>ハン</t>
    </rPh>
    <phoneticPr fontId="2"/>
  </si>
  <si>
    <t>令和５年版賃金センサス第１巻</t>
    <rPh sb="0" eb="2">
      <t>レイワ</t>
    </rPh>
    <rPh sb="3" eb="4">
      <t>ネン</t>
    </rPh>
    <rPh sb="4" eb="5">
      <t>ハン</t>
    </rPh>
    <rPh sb="5" eb="7">
      <t>チンギン</t>
    </rPh>
    <rPh sb="11" eb="12">
      <t>ダイ</t>
    </rPh>
    <rPh sb="13" eb="14">
      <t>カン</t>
    </rPh>
    <phoneticPr fontId="2"/>
  </si>
  <si>
    <t>令和５年版賃金センサス第２巻</t>
    <rPh sb="0" eb="2">
      <t>レイワ</t>
    </rPh>
    <rPh sb="3" eb="4">
      <t>ネン</t>
    </rPh>
    <rPh sb="4" eb="5">
      <t>ハン</t>
    </rPh>
    <rPh sb="5" eb="7">
      <t>チンギン</t>
    </rPh>
    <rPh sb="11" eb="12">
      <t>ダイ</t>
    </rPh>
    <rPh sb="13" eb="14">
      <t>カン</t>
    </rPh>
    <phoneticPr fontId="2"/>
  </si>
  <si>
    <t>令和５年版賃金センサス第３巻</t>
    <rPh sb="0" eb="2">
      <t>レイワ</t>
    </rPh>
    <rPh sb="3" eb="4">
      <t>ネン</t>
    </rPh>
    <rPh sb="4" eb="5">
      <t>ハン</t>
    </rPh>
    <rPh sb="5" eb="7">
      <t>チンギン</t>
    </rPh>
    <rPh sb="11" eb="12">
      <t>ダイ</t>
    </rPh>
    <rPh sb="13" eb="14">
      <t>カン</t>
    </rPh>
    <phoneticPr fontId="2"/>
  </si>
  <si>
    <t>令和５年版賃金センサス第４巻</t>
    <rPh sb="0" eb="2">
      <t>レイワ</t>
    </rPh>
    <rPh sb="3" eb="4">
      <t>ネン</t>
    </rPh>
    <rPh sb="4" eb="5">
      <t>ハン</t>
    </rPh>
    <rPh sb="5" eb="7">
      <t>チンギン</t>
    </rPh>
    <rPh sb="11" eb="12">
      <t>ダイ</t>
    </rPh>
    <rPh sb="13" eb="14">
      <t>カン</t>
    </rPh>
    <phoneticPr fontId="2"/>
  </si>
  <si>
    <t>令和５年版 社会保険労務士受験マスターノート</t>
    <rPh sb="0" eb="2">
      <t>レイワ</t>
    </rPh>
    <rPh sb="3" eb="4">
      <t>ネン</t>
    </rPh>
    <rPh sb="4" eb="5">
      <t>ハン</t>
    </rPh>
    <rPh sb="6" eb="8">
      <t>シャカイ</t>
    </rPh>
    <rPh sb="8" eb="10">
      <t>ホケン</t>
    </rPh>
    <rPh sb="10" eb="13">
      <t>ロウムシ</t>
    </rPh>
    <rPh sb="13" eb="15">
      <t>ジュケン</t>
    </rPh>
    <phoneticPr fontId="2"/>
  </si>
  <si>
    <t>令和５年版 労働・社会保険横断比較ノート</t>
    <rPh sb="0" eb="2">
      <t>レイワ</t>
    </rPh>
    <rPh sb="3" eb="4">
      <t>ネン</t>
    </rPh>
    <rPh sb="4" eb="5">
      <t>ハン</t>
    </rPh>
    <rPh sb="6" eb="8">
      <t>ロウドウ</t>
    </rPh>
    <rPh sb="9" eb="11">
      <t>シャカイ</t>
    </rPh>
    <rPh sb="11" eb="13">
      <t>ホケン</t>
    </rPh>
    <rPh sb="13" eb="15">
      <t>オウダン</t>
    </rPh>
    <rPh sb="15" eb="17">
      <t>ヒカク</t>
    </rPh>
    <phoneticPr fontId="2"/>
  </si>
  <si>
    <t>H27.3</t>
  </si>
  <si>
    <t>普及版 道路交通法（Ｒ5.７月施行分収録）第31版</t>
    <rPh sb="0" eb="2">
      <t>フキュウ</t>
    </rPh>
    <rPh sb="2" eb="3">
      <t>バン</t>
    </rPh>
    <rPh sb="4" eb="6">
      <t>ドウロ</t>
    </rPh>
    <rPh sb="6" eb="9">
      <t>コウツウホウ</t>
    </rPh>
    <rPh sb="14" eb="15">
      <t>ガツ</t>
    </rPh>
    <rPh sb="15" eb="17">
      <t>セコウ</t>
    </rPh>
    <rPh sb="17" eb="18">
      <t>ブン</t>
    </rPh>
    <rPh sb="18" eb="20">
      <t>シュウロク</t>
    </rPh>
    <rPh sb="21" eb="22">
      <t>ダイ</t>
    </rPh>
    <rPh sb="24" eb="25">
      <t>ハン</t>
    </rPh>
    <phoneticPr fontId="2"/>
  </si>
  <si>
    <t>1部３３０円</t>
    <rPh sb="1" eb="2">
      <t>ブ</t>
    </rPh>
    <rPh sb="5" eb="6">
      <t>エン</t>
    </rPh>
    <phoneticPr fontId="2"/>
  </si>
  <si>
    <t>Ｒ５.８</t>
  </si>
  <si>
    <t>1部４００円</t>
    <rPh sb="1" eb="2">
      <t>ブ</t>
    </rPh>
    <rPh sb="5" eb="6">
      <t>エン</t>
    </rPh>
    <phoneticPr fontId="2"/>
  </si>
  <si>
    <t>そ</t>
  </si>
  <si>
    <t>の</t>
  </si>
  <si>
    <t>Ｒ４.７</t>
  </si>
  <si>
    <t>R3.4</t>
  </si>
  <si>
    <t>Ｈ30.5</t>
  </si>
  <si>
    <t>AJSSA　キャップ（ｺﾝ･ﾒｯｼｭ）　 ｻｲｽﾞ LL / 3L</t>
  </si>
  <si>
    <t>AJSSA　ネック・ｽトラップ</t>
  </si>
  <si>
    <t>Ｈ29．7</t>
  </si>
  <si>
    <t>6-1 機械管理者演習問題集（解説編付）</t>
    <rPh sb="4" eb="6">
      <t>キカイ</t>
    </rPh>
    <rPh sb="6" eb="9">
      <t>カンリシャ</t>
    </rPh>
    <rPh sb="9" eb="11">
      <t>エンシュウ</t>
    </rPh>
    <rPh sb="11" eb="13">
      <t>モンダイ</t>
    </rPh>
    <rPh sb="13" eb="14">
      <t>シュウ</t>
    </rPh>
    <rPh sb="15" eb="17">
      <t>カイセツ</t>
    </rPh>
    <rPh sb="17" eb="18">
      <t>ヘン</t>
    </rPh>
    <rPh sb="18" eb="19">
      <t>ツ</t>
    </rPh>
    <phoneticPr fontId="2"/>
  </si>
  <si>
    <t>4-1 特別講習教本　交通誘導警備業務２級(全警協）</t>
    <rPh sb="4" eb="6">
      <t>トクベツ</t>
    </rPh>
    <rPh sb="6" eb="8">
      <t>コウシュウ</t>
    </rPh>
    <rPh sb="8" eb="10">
      <t>キョウホン</t>
    </rPh>
    <rPh sb="11" eb="13">
      <t>コウツウ</t>
    </rPh>
    <rPh sb="13" eb="15">
      <t>ユウドウ</t>
    </rPh>
    <rPh sb="15" eb="17">
      <t>ケイビ</t>
    </rPh>
    <rPh sb="17" eb="19">
      <t>ギョウム</t>
    </rPh>
    <rPh sb="20" eb="21">
      <t>キュウ</t>
    </rPh>
    <rPh sb="22" eb="23">
      <t>ゼン</t>
    </rPh>
    <rPh sb="23" eb="24">
      <t>ケイ</t>
    </rPh>
    <rPh sb="24" eb="25">
      <t>キョウ</t>
    </rPh>
    <phoneticPr fontId="2"/>
  </si>
  <si>
    <t>（一社）鹿児島県警備業協会　御中</t>
    <rPh sb="1" eb="2">
      <t>イチ</t>
    </rPh>
    <rPh sb="2" eb="3">
      <t>シャ</t>
    </rPh>
    <rPh sb="4" eb="7">
      <t>カゴシマ</t>
    </rPh>
    <rPh sb="7" eb="8">
      <t>ケン</t>
    </rPh>
    <rPh sb="8" eb="10">
      <t>ケイビ</t>
    </rPh>
    <rPh sb="10" eb="11">
      <t>ギョウ</t>
    </rPh>
    <rPh sb="11" eb="13">
      <t>キョウカイ</t>
    </rPh>
    <rPh sb="14" eb="16">
      <t>オンチュウ</t>
    </rPh>
    <phoneticPr fontId="2"/>
  </si>
  <si>
    <t>注文用紙は、鹿児島県警備業協会まで、メールまたはＦＡＸにてお送りください。</t>
    <rPh sb="0" eb="2">
      <t>チュウモン</t>
    </rPh>
    <rPh sb="2" eb="4">
      <t>ヨウシ</t>
    </rPh>
    <rPh sb="6" eb="15">
      <t>カゴシマケンケイビギョウキョウカイ</t>
    </rPh>
    <rPh sb="24" eb="31">
      <t>ファックスニテオオク</t>
    </rPh>
    <phoneticPr fontId="2"/>
  </si>
  <si>
    <t>　メール：keikyo-1＠kakeikyo.or.jp</t>
    <phoneticPr fontId="2"/>
  </si>
  <si>
    <t>(一社)鹿児島県警備業協会</t>
    <rPh sb="1" eb="3">
      <t>イッシャ</t>
    </rPh>
    <rPh sb="4" eb="13">
      <t>カゴシマケンケイビギョウキョウカイ</t>
    </rPh>
    <rPh sb="8" eb="13">
      <t>ケイビギョウキョウカイ</t>
    </rPh>
    <phoneticPr fontId="2"/>
  </si>
  <si>
    <t>　ＦＡＸ：０９９－２２５－７９４１</t>
    <phoneticPr fontId="2"/>
  </si>
  <si>
    <t>ご注文書作成のながれ</t>
    <rPh sb="1" eb="3">
      <t>チュウモン</t>
    </rPh>
    <rPh sb="3" eb="4">
      <t>ショ</t>
    </rPh>
    <rPh sb="4" eb="6">
      <t>サクセイ</t>
    </rPh>
    <phoneticPr fontId="2"/>
  </si>
  <si>
    <t>★注文書シートブルー【加盟員】は協会会員専用です。</t>
    <rPh sb="1" eb="3">
      <t>チュウモン</t>
    </rPh>
    <rPh sb="3" eb="4">
      <t>ショ</t>
    </rPh>
    <rPh sb="11" eb="13">
      <t>カメイ</t>
    </rPh>
    <rPh sb="13" eb="14">
      <t>イン</t>
    </rPh>
    <rPh sb="16" eb="18">
      <t>キョウカイ</t>
    </rPh>
    <rPh sb="18" eb="20">
      <t>カイイン</t>
    </rPh>
    <rPh sb="20" eb="22">
      <t>センヨウ</t>
    </rPh>
    <phoneticPr fontId="2"/>
  </si>
  <si>
    <t>★注文書シートピンク【一般】非会員専用です。</t>
    <rPh sb="1" eb="3">
      <t>チュウモン</t>
    </rPh>
    <rPh sb="3" eb="4">
      <t>ショ</t>
    </rPh>
    <rPh sb="17" eb="19">
      <t>センヨウ</t>
    </rPh>
    <phoneticPr fontId="2"/>
  </si>
  <si>
    <t>★コード番号を台帳シートで確認し注文書の黄色の部分に必要事項を入力・記入してください。</t>
    <rPh sb="4" eb="6">
      <t>バンゴウ</t>
    </rPh>
    <rPh sb="7" eb="9">
      <t>ダイチョウ</t>
    </rPh>
    <rPh sb="13" eb="15">
      <t>カクニン</t>
    </rPh>
    <rPh sb="16" eb="19">
      <t>チュウモンショ</t>
    </rPh>
    <rPh sb="20" eb="22">
      <t>キイロ</t>
    </rPh>
    <rPh sb="23" eb="25">
      <t>ブブン</t>
    </rPh>
    <rPh sb="26" eb="28">
      <t>ヒツヨウ</t>
    </rPh>
    <rPh sb="28" eb="30">
      <t>ジコウ</t>
    </rPh>
    <rPh sb="31" eb="33">
      <t>ニュウリョク</t>
    </rPh>
    <rPh sb="34" eb="3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</si>
</sst>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80" formatCode="[$-411]ggge&quot;年&quot;m&quot;月&quot;d&quot;日&quot;;@"/>
    <numFmt numFmtId="181" formatCode="&quot;¥&quot;#,##0;[Red]&quot;¥&quot;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21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3" fontId="8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58" fontId="6" fillId="0" borderId="0" xfId="0" applyNumberFormat="1" applyFont="1"/>
    <xf numFmtId="58" fontId="11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/>
    <xf numFmtId="0" fontId="12" fillId="2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center"/>
    </xf>
    <xf numFmtId="0" fontId="12" fillId="0" borderId="0" xfId="0" applyFont="1"/>
    <xf numFmtId="0" fontId="6" fillId="0" borderId="4" xfId="0" applyFont="1" applyBorder="1"/>
    <xf numFmtId="38" fontId="12" fillId="0" borderId="0" xfId="1" applyFont="1"/>
    <xf numFmtId="6" fontId="8" fillId="0" borderId="0" xfId="2" applyFont="1"/>
    <xf numFmtId="3" fontId="6" fillId="0" borderId="0" xfId="0" applyNumberFormat="1" applyFont="1"/>
    <xf numFmtId="58" fontId="12" fillId="0" borderId="0" xfId="0" applyNumberFormat="1" applyFont="1"/>
    <xf numFmtId="0" fontId="12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right"/>
    </xf>
    <xf numFmtId="38" fontId="8" fillId="0" borderId="6" xfId="1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0" fontId="12" fillId="2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38" fontId="8" fillId="0" borderId="7" xfId="1" applyFont="1" applyBorder="1"/>
    <xf numFmtId="3" fontId="8" fillId="0" borderId="7" xfId="0" applyNumberFormat="1" applyFont="1" applyBorder="1" applyAlignment="1">
      <alignment horizontal="right"/>
    </xf>
    <xf numFmtId="0" fontId="6" fillId="3" borderId="0" xfId="0" applyFont="1" applyFill="1"/>
    <xf numFmtId="0" fontId="16" fillId="0" borderId="6" xfId="0" applyFont="1" applyBorder="1"/>
    <xf numFmtId="0" fontId="16" fillId="0" borderId="8" xfId="0" applyFont="1" applyBorder="1"/>
    <xf numFmtId="0" fontId="16" fillId="0" borderId="7" xfId="0" applyFont="1" applyBorder="1"/>
    <xf numFmtId="58" fontId="12" fillId="0" borderId="0" xfId="0" applyNumberFormat="1" applyFont="1" applyBorder="1" applyAlignment="1">
      <alignment vertical="center"/>
    </xf>
    <xf numFmtId="58" fontId="11" fillId="0" borderId="0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9" fillId="0" borderId="0" xfId="0" applyFont="1"/>
    <xf numFmtId="0" fontId="4" fillId="0" borderId="7" xfId="0" applyFont="1" applyBorder="1"/>
    <xf numFmtId="0" fontId="4" fillId="0" borderId="0" xfId="0" applyFont="1"/>
    <xf numFmtId="3" fontId="3" fillId="0" borderId="12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15" fillId="0" borderId="6" xfId="0" applyFont="1" applyBorder="1"/>
    <xf numFmtId="0" fontId="15" fillId="0" borderId="10" xfId="0" applyFont="1" applyBorder="1"/>
    <xf numFmtId="0" fontId="15" fillId="4" borderId="6" xfId="0" applyFont="1" applyFill="1" applyBorder="1"/>
    <xf numFmtId="0" fontId="15" fillId="0" borderId="12" xfId="0" applyFont="1" applyBorder="1"/>
    <xf numFmtId="0" fontId="15" fillId="0" borderId="15" xfId="0" applyFont="1" applyBorder="1"/>
    <xf numFmtId="0" fontId="15" fillId="4" borderId="8" xfId="0" applyFont="1" applyFill="1" applyBorder="1"/>
    <xf numFmtId="0" fontId="15" fillId="0" borderId="9" xfId="0" applyFont="1" applyBorder="1"/>
    <xf numFmtId="0" fontId="15" fillId="0" borderId="16" xfId="0" applyFont="1" applyBorder="1"/>
    <xf numFmtId="0" fontId="15" fillId="0" borderId="11" xfId="0" applyFont="1" applyBorder="1"/>
    <xf numFmtId="0" fontId="15" fillId="0" borderId="17" xfId="0" applyFont="1" applyBorder="1"/>
    <xf numFmtId="0" fontId="15" fillId="3" borderId="6" xfId="0" applyFont="1" applyFill="1" applyBorder="1"/>
    <xf numFmtId="0" fontId="15" fillId="3" borderId="10" xfId="0" applyFont="1" applyFill="1" applyBorder="1"/>
    <xf numFmtId="0" fontId="15" fillId="3" borderId="18" xfId="0" applyFont="1" applyFill="1" applyBorder="1"/>
    <xf numFmtId="0" fontId="15" fillId="3" borderId="12" xfId="0" applyFont="1" applyFill="1" applyBorder="1"/>
    <xf numFmtId="0" fontId="15" fillId="3" borderId="12" xfId="0" applyFont="1" applyFill="1" applyBorder="1" applyAlignment="1">
      <alignment horizontal="left"/>
    </xf>
    <xf numFmtId="0" fontId="15" fillId="3" borderId="19" xfId="0" applyFont="1" applyFill="1" applyBorder="1"/>
    <xf numFmtId="0" fontId="15" fillId="0" borderId="8" xfId="0" applyFont="1" applyBorder="1"/>
    <xf numFmtId="0" fontId="15" fillId="3" borderId="4" xfId="0" applyFont="1" applyFill="1" applyBorder="1"/>
    <xf numFmtId="3" fontId="3" fillId="0" borderId="10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4" borderId="12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15" fillId="0" borderId="21" xfId="0" applyFont="1" applyBorder="1"/>
    <xf numFmtId="0" fontId="15" fillId="0" borderId="13" xfId="0" applyFont="1" applyBorder="1"/>
    <xf numFmtId="0" fontId="15" fillId="0" borderId="18" xfId="0" applyFont="1" applyBorder="1"/>
    <xf numFmtId="0" fontId="15" fillId="3" borderId="15" xfId="0" applyFont="1" applyFill="1" applyBorder="1"/>
    <xf numFmtId="0" fontId="15" fillId="3" borderId="11" xfId="0" applyFont="1" applyFill="1" applyBorder="1"/>
    <xf numFmtId="0" fontId="15" fillId="3" borderId="16" xfId="0" applyFont="1" applyFill="1" applyBorder="1"/>
    <xf numFmtId="57" fontId="0" fillId="0" borderId="22" xfId="0" applyNumberFormat="1" applyFont="1" applyBorder="1" applyAlignment="1">
      <alignment horizontal="center"/>
    </xf>
    <xf numFmtId="57" fontId="0" fillId="0" borderId="13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16" xfId="0" applyFont="1" applyBorder="1"/>
    <xf numFmtId="57" fontId="0" fillId="0" borderId="14" xfId="0" applyNumberFormat="1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4" borderId="12" xfId="0" applyFont="1" applyFill="1" applyBorder="1"/>
    <xf numFmtId="57" fontId="0" fillId="4" borderId="13" xfId="0" applyNumberFormat="1" applyFont="1" applyFill="1" applyBorder="1" applyAlignment="1">
      <alignment horizontal="center"/>
    </xf>
    <xf numFmtId="0" fontId="15" fillId="4" borderId="10" xfId="0" applyFont="1" applyFill="1" applyBorder="1"/>
    <xf numFmtId="57" fontId="0" fillId="0" borderId="1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3" fillId="6" borderId="18" xfId="0" applyNumberFormat="1" applyFont="1" applyFill="1" applyBorder="1" applyAlignment="1">
      <alignment horizontal="right"/>
    </xf>
    <xf numFmtId="3" fontId="3" fillId="6" borderId="12" xfId="0" applyNumberFormat="1" applyFont="1" applyFill="1" applyBorder="1" applyAlignment="1">
      <alignment horizontal="right"/>
    </xf>
    <xf numFmtId="0" fontId="15" fillId="6" borderId="10" xfId="0" applyFont="1" applyFill="1" applyBorder="1"/>
    <xf numFmtId="0" fontId="15" fillId="6" borderId="6" xfId="0" applyFont="1" applyFill="1" applyBorder="1"/>
    <xf numFmtId="0" fontId="15" fillId="7" borderId="6" xfId="0" applyFont="1" applyFill="1" applyBorder="1"/>
    <xf numFmtId="3" fontId="3" fillId="7" borderId="12" xfId="0" applyNumberFormat="1" applyFont="1" applyFill="1" applyBorder="1" applyAlignment="1">
      <alignment horizontal="right"/>
    </xf>
    <xf numFmtId="3" fontId="3" fillId="8" borderId="12" xfId="0" applyNumberFormat="1" applyFont="1" applyFill="1" applyBorder="1" applyAlignment="1">
      <alignment horizontal="right"/>
    </xf>
    <xf numFmtId="0" fontId="0" fillId="8" borderId="13" xfId="0" applyFont="1" applyFill="1" applyBorder="1" applyAlignment="1">
      <alignment horizontal="center"/>
    </xf>
    <xf numFmtId="0" fontId="15" fillId="8" borderId="17" xfId="0" applyFont="1" applyFill="1" applyBorder="1"/>
    <xf numFmtId="0" fontId="15" fillId="7" borderId="10" xfId="0" applyFont="1" applyFill="1" applyBorder="1"/>
    <xf numFmtId="0" fontId="0" fillId="7" borderId="13" xfId="0" applyFont="1" applyFill="1" applyBorder="1" applyAlignment="1">
      <alignment horizontal="center"/>
    </xf>
    <xf numFmtId="0" fontId="15" fillId="5" borderId="6" xfId="0" applyFont="1" applyFill="1" applyBorder="1"/>
    <xf numFmtId="3" fontId="3" fillId="5" borderId="12" xfId="0" applyNumberFormat="1" applyFont="1" applyFill="1" applyBorder="1" applyAlignment="1">
      <alignment horizontal="right"/>
    </xf>
    <xf numFmtId="0" fontId="15" fillId="5" borderId="10" xfId="0" applyFont="1" applyFill="1" applyBorder="1" applyAlignment="1">
      <alignment horizontal="left"/>
    </xf>
    <xf numFmtId="3" fontId="3" fillId="5" borderId="18" xfId="0" applyNumberFormat="1" applyFont="1" applyFill="1" applyBorder="1" applyAlignment="1">
      <alignment horizontal="right"/>
    </xf>
    <xf numFmtId="0" fontId="15" fillId="5" borderId="6" xfId="0" applyFont="1" applyFill="1" applyBorder="1" applyAlignment="1">
      <alignment horizontal="left"/>
    </xf>
    <xf numFmtId="0" fontId="15" fillId="5" borderId="10" xfId="0" applyFont="1" applyFill="1" applyBorder="1"/>
    <xf numFmtId="57" fontId="14" fillId="0" borderId="13" xfId="0" applyNumberFormat="1" applyFont="1" applyBorder="1" applyAlignment="1">
      <alignment horizontal="center"/>
    </xf>
    <xf numFmtId="3" fontId="3" fillId="5" borderId="15" xfId="0" applyNumberFormat="1" applyFont="1" applyFill="1" applyBorder="1" applyAlignment="1">
      <alignment horizontal="right"/>
    </xf>
    <xf numFmtId="0" fontId="15" fillId="6" borderId="11" xfId="0" applyFont="1" applyFill="1" applyBorder="1"/>
    <xf numFmtId="3" fontId="3" fillId="6" borderId="15" xfId="0" applyNumberFormat="1" applyFont="1" applyFill="1" applyBorder="1" applyAlignment="1">
      <alignment horizontal="right"/>
    </xf>
    <xf numFmtId="0" fontId="15" fillId="5" borderId="17" xfId="0" applyFont="1" applyFill="1" applyBorder="1"/>
    <xf numFmtId="3" fontId="3" fillId="8" borderId="18" xfId="0" applyNumberFormat="1" applyFont="1" applyFill="1" applyBorder="1" applyAlignment="1">
      <alignment horizontal="right"/>
    </xf>
    <xf numFmtId="3" fontId="3" fillId="7" borderId="18" xfId="0" applyNumberFormat="1" applyFont="1" applyFill="1" applyBorder="1" applyAlignment="1">
      <alignment horizontal="right"/>
    </xf>
    <xf numFmtId="0" fontId="15" fillId="7" borderId="11" xfId="0" applyFont="1" applyFill="1" applyBorder="1"/>
    <xf numFmtId="3" fontId="3" fillId="7" borderId="15" xfId="0" applyNumberFormat="1" applyFont="1" applyFill="1" applyBorder="1" applyAlignment="1">
      <alignment horizontal="right"/>
    </xf>
    <xf numFmtId="0" fontId="5" fillId="8" borderId="18" xfId="0" applyFont="1" applyFill="1" applyBorder="1"/>
    <xf numFmtId="0" fontId="5" fillId="8" borderId="12" xfId="0" applyFont="1" applyFill="1" applyBorder="1"/>
    <xf numFmtId="0" fontId="0" fillId="8" borderId="14" xfId="0" applyFont="1" applyFill="1" applyBorder="1" applyAlignment="1">
      <alignment horizontal="center"/>
    </xf>
    <xf numFmtId="0" fontId="0" fillId="0" borderId="17" xfId="0" applyFont="1" applyBorder="1"/>
    <xf numFmtId="57" fontId="0" fillId="0" borderId="23" xfId="0" applyNumberFormat="1" applyFont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3" fontId="3" fillId="8" borderId="24" xfId="0" applyNumberFormat="1" applyFont="1" applyFill="1" applyBorder="1" applyAlignment="1">
      <alignment horizontal="right"/>
    </xf>
    <xf numFmtId="57" fontId="0" fillId="0" borderId="17" xfId="0" applyNumberFormat="1" applyFont="1" applyBorder="1" applyAlignment="1">
      <alignment horizontal="center"/>
    </xf>
    <xf numFmtId="57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4" borderId="16" xfId="0" applyFont="1" applyFill="1" applyBorder="1"/>
    <xf numFmtId="0" fontId="0" fillId="4" borderId="4" xfId="0" applyFont="1" applyFill="1" applyBorder="1"/>
    <xf numFmtId="0" fontId="0" fillId="4" borderId="16" xfId="0" applyFon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4" xfId="0" applyFont="1" applyBorder="1"/>
    <xf numFmtId="0" fontId="0" fillId="0" borderId="16" xfId="0" applyFont="1" applyBorder="1" applyAlignment="1">
      <alignment horizontal="center"/>
    </xf>
    <xf numFmtId="0" fontId="0" fillId="4" borderId="0" xfId="0" applyFont="1" applyFill="1"/>
    <xf numFmtId="0" fontId="0" fillId="0" borderId="16" xfId="0" applyFont="1" applyBorder="1" applyAlignment="1"/>
    <xf numFmtId="0" fontId="0" fillId="0" borderId="16" xfId="0" applyFont="1" applyBorder="1" applyAlignment="1">
      <alignment horizontal="right"/>
    </xf>
    <xf numFmtId="57" fontId="0" fillId="0" borderId="21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5" borderId="16" xfId="0" applyFont="1" applyFill="1" applyBorder="1" applyAlignment="1">
      <alignment horizontal="right"/>
    </xf>
    <xf numFmtId="0" fontId="0" fillId="5" borderId="1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right"/>
    </xf>
    <xf numFmtId="0" fontId="0" fillId="5" borderId="22" xfId="0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6" borderId="16" xfId="0" applyFont="1" applyFill="1" applyBorder="1" applyAlignment="1">
      <alignment horizontal="right"/>
    </xf>
    <xf numFmtId="0" fontId="0" fillId="6" borderId="14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right"/>
    </xf>
    <xf numFmtId="0" fontId="0" fillId="6" borderId="22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right"/>
    </xf>
    <xf numFmtId="0" fontId="14" fillId="8" borderId="6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right"/>
    </xf>
    <xf numFmtId="57" fontId="0" fillId="8" borderId="17" xfId="0" applyNumberFormat="1" applyFont="1" applyFill="1" applyBorder="1" applyAlignment="1">
      <alignment horizontal="center"/>
    </xf>
    <xf numFmtId="0" fontId="0" fillId="7" borderId="16" xfId="0" applyFont="1" applyFill="1" applyBorder="1" applyAlignment="1">
      <alignment horizontal="right"/>
    </xf>
    <xf numFmtId="0" fontId="0" fillId="7" borderId="17" xfId="0" applyFont="1" applyFill="1" applyBorder="1" applyAlignment="1">
      <alignment horizontal="right"/>
    </xf>
    <xf numFmtId="0" fontId="0" fillId="0" borderId="25" xfId="0" applyFont="1" applyBorder="1"/>
    <xf numFmtId="57" fontId="0" fillId="0" borderId="26" xfId="0" applyNumberFormat="1" applyFont="1" applyBorder="1" applyAlignment="1">
      <alignment horizontal="center"/>
    </xf>
    <xf numFmtId="57" fontId="0" fillId="0" borderId="0" xfId="0" applyNumberFormat="1" applyFont="1" applyAlignment="1">
      <alignment horizontal="center"/>
    </xf>
    <xf numFmtId="57" fontId="0" fillId="0" borderId="0" xfId="0" applyNumberFormat="1" applyFont="1" applyAlignment="1"/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4" fillId="8" borderId="9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180" fontId="6" fillId="2" borderId="5" xfId="0" applyNumberFormat="1" applyFont="1" applyFill="1" applyBorder="1" applyAlignment="1">
      <alignment horizontal="center"/>
    </xf>
    <xf numFmtId="180" fontId="6" fillId="2" borderId="2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1" fontId="8" fillId="0" borderId="29" xfId="2" applyNumberFormat="1" applyFont="1" applyBorder="1" applyAlignment="1">
      <alignment horizontal="center" vertical="center"/>
    </xf>
    <xf numFmtId="181" fontId="8" fillId="0" borderId="30" xfId="2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">
    <cellStyle name="桁区切り" xfId="1" builtinId="6"/>
    <cellStyle name="通貨" xfId="2" builtinId="7"/>
    <cellStyle name="通貨 2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showGridLines="0" zoomScaleNormal="100" zoomScaleSheetLayoutView="95" workbookViewId="0">
      <selection activeCell="Q14" sqref="Q14"/>
    </sheetView>
  </sheetViews>
  <sheetFormatPr defaultRowHeight="22.5" customHeight="1" x14ac:dyDescent="0.15"/>
  <cols>
    <col min="1" max="1" width="5.875" style="53" customWidth="1"/>
    <col min="2" max="16384" width="9" style="53"/>
  </cols>
  <sheetData>
    <row r="2" spans="1:10" ht="24.75" customHeight="1" x14ac:dyDescent="0.15">
      <c r="A2" s="200" t="s">
        <v>401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2.75" customHeight="1" x14ac:dyDescent="0.15"/>
    <row r="4" spans="1:10" ht="22.5" customHeight="1" x14ac:dyDescent="0.15">
      <c r="B4" s="53" t="s">
        <v>402</v>
      </c>
    </row>
    <row r="5" spans="1:10" ht="22.5" customHeight="1" x14ac:dyDescent="0.15">
      <c r="B5" s="53" t="s">
        <v>403</v>
      </c>
    </row>
    <row r="6" spans="1:10" ht="22.5" customHeight="1" x14ac:dyDescent="0.15">
      <c r="B6" s="53" t="s">
        <v>404</v>
      </c>
    </row>
    <row r="7" spans="1:10" ht="22.5" customHeight="1" x14ac:dyDescent="0.15">
      <c r="B7" s="53" t="s">
        <v>288</v>
      </c>
    </row>
    <row r="9" spans="1:10" ht="22.5" customHeight="1" x14ac:dyDescent="0.15">
      <c r="B9" s="54" t="s">
        <v>397</v>
      </c>
    </row>
    <row r="10" spans="1:10" ht="22.5" customHeight="1" x14ac:dyDescent="0.15">
      <c r="B10" s="54" t="s">
        <v>287</v>
      </c>
    </row>
    <row r="12" spans="1:10" ht="22.5" customHeight="1" x14ac:dyDescent="0.15">
      <c r="C12" s="53" t="s">
        <v>399</v>
      </c>
    </row>
    <row r="13" spans="1:10" ht="22.5" customHeight="1" x14ac:dyDescent="0.15">
      <c r="C13" s="53" t="s">
        <v>398</v>
      </c>
    </row>
    <row r="14" spans="1:10" ht="22.5" customHeight="1" x14ac:dyDescent="0.15">
      <c r="C14" s="53" t="s">
        <v>400</v>
      </c>
    </row>
  </sheetData>
  <mergeCells count="1">
    <mergeCell ref="A2:J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485"/>
  <sheetViews>
    <sheetView zoomScaleNormal="100" workbookViewId="0">
      <selection activeCell="I187" sqref="I187"/>
    </sheetView>
  </sheetViews>
  <sheetFormatPr defaultRowHeight="13.5" x14ac:dyDescent="0.15"/>
  <cols>
    <col min="1" max="1" width="2.5" style="154" customWidth="1"/>
    <col min="2" max="2" width="6.375" style="154" customWidth="1"/>
    <col min="3" max="3" width="40.625" style="154" customWidth="1"/>
    <col min="4" max="4" width="11" style="191" bestFit="1" customWidth="1"/>
    <col min="5" max="5" width="10.625" style="191" bestFit="1" customWidth="1"/>
    <col min="6" max="6" width="11.75" style="155" customWidth="1"/>
    <col min="7" max="7" width="15.875" style="155" customWidth="1"/>
    <col min="8" max="9" width="15.875" style="154" customWidth="1"/>
    <col min="10" max="16384" width="9" style="154"/>
  </cols>
  <sheetData>
    <row r="2" spans="1:7" ht="18" thickBot="1" x14ac:dyDescent="0.25">
      <c r="C2" s="201" t="s">
        <v>252</v>
      </c>
      <c r="D2" s="201"/>
      <c r="E2" s="201"/>
    </row>
    <row r="3" spans="1:7" s="58" customFormat="1" ht="15" thickBot="1" x14ac:dyDescent="0.2">
      <c r="A3" s="57"/>
      <c r="B3" s="60" t="s">
        <v>293</v>
      </c>
      <c r="C3" s="57" t="s">
        <v>150</v>
      </c>
      <c r="D3" s="156" t="s">
        <v>7</v>
      </c>
      <c r="E3" s="192" t="s">
        <v>21</v>
      </c>
      <c r="F3" s="60" t="s">
        <v>9</v>
      </c>
      <c r="G3" s="60" t="s">
        <v>84</v>
      </c>
    </row>
    <row r="4" spans="1:7" ht="17.25" x14ac:dyDescent="0.2">
      <c r="A4" s="101"/>
      <c r="B4" s="100">
        <v>120</v>
      </c>
      <c r="C4" s="75" t="s">
        <v>277</v>
      </c>
      <c r="D4" s="59">
        <v>1980</v>
      </c>
      <c r="E4" s="59">
        <v>2200</v>
      </c>
      <c r="F4" s="114" t="s">
        <v>10</v>
      </c>
      <c r="G4" s="102">
        <v>44995</v>
      </c>
    </row>
    <row r="5" spans="1:7" ht="17.25" x14ac:dyDescent="0.2">
      <c r="A5" s="101"/>
      <c r="B5" s="100">
        <v>121</v>
      </c>
      <c r="C5" s="75" t="s">
        <v>244</v>
      </c>
      <c r="D5" s="59">
        <v>1580</v>
      </c>
      <c r="E5" s="59">
        <v>1760</v>
      </c>
      <c r="F5" s="114" t="s">
        <v>10</v>
      </c>
      <c r="G5" s="102">
        <v>44770</v>
      </c>
    </row>
    <row r="6" spans="1:7" ht="17.25" x14ac:dyDescent="0.2">
      <c r="A6" s="101" t="s">
        <v>115</v>
      </c>
      <c r="B6" s="100">
        <v>122</v>
      </c>
      <c r="C6" s="75" t="s">
        <v>267</v>
      </c>
      <c r="D6" s="59">
        <v>1580</v>
      </c>
      <c r="E6" s="59">
        <v>1760</v>
      </c>
      <c r="F6" s="114" t="s">
        <v>10</v>
      </c>
      <c r="G6" s="102">
        <v>44916</v>
      </c>
    </row>
    <row r="7" spans="1:7" ht="17.25" x14ac:dyDescent="0.2">
      <c r="A7" s="101"/>
      <c r="B7" s="100">
        <v>123</v>
      </c>
      <c r="C7" s="75" t="s">
        <v>257</v>
      </c>
      <c r="D7" s="59">
        <v>1580</v>
      </c>
      <c r="E7" s="59">
        <v>1760</v>
      </c>
      <c r="F7" s="114" t="s">
        <v>10</v>
      </c>
      <c r="G7" s="102">
        <v>44799</v>
      </c>
    </row>
    <row r="8" spans="1:7" ht="17.25" x14ac:dyDescent="0.2">
      <c r="A8" s="101"/>
      <c r="B8" s="101">
        <v>124</v>
      </c>
      <c r="C8" s="75" t="s">
        <v>258</v>
      </c>
      <c r="D8" s="59">
        <v>1580</v>
      </c>
      <c r="E8" s="59">
        <v>1760</v>
      </c>
      <c r="F8" s="114" t="s">
        <v>10</v>
      </c>
      <c r="G8" s="102">
        <v>44818</v>
      </c>
    </row>
    <row r="9" spans="1:7" ht="17.25" x14ac:dyDescent="0.2">
      <c r="A9" s="101"/>
      <c r="B9" s="101">
        <v>102</v>
      </c>
      <c r="C9" s="76" t="s">
        <v>245</v>
      </c>
      <c r="D9" s="59">
        <v>1870</v>
      </c>
      <c r="E9" s="59">
        <v>1980</v>
      </c>
      <c r="F9" s="44" t="s">
        <v>10</v>
      </c>
      <c r="G9" s="102">
        <v>44755</v>
      </c>
    </row>
    <row r="10" spans="1:7" ht="17.25" x14ac:dyDescent="0.2">
      <c r="A10" s="101"/>
      <c r="B10" s="101">
        <v>103</v>
      </c>
      <c r="C10" s="65" t="s">
        <v>283</v>
      </c>
      <c r="D10" s="59">
        <v>2090</v>
      </c>
      <c r="E10" s="59">
        <v>2310</v>
      </c>
      <c r="F10" s="114" t="s">
        <v>33</v>
      </c>
      <c r="G10" s="102">
        <v>45108</v>
      </c>
    </row>
    <row r="11" spans="1:7" ht="17.25" x14ac:dyDescent="0.2">
      <c r="A11" s="101" t="s">
        <v>6</v>
      </c>
      <c r="B11" s="101">
        <v>104</v>
      </c>
      <c r="C11" s="65" t="s">
        <v>259</v>
      </c>
      <c r="D11" s="59">
        <v>1540</v>
      </c>
      <c r="E11" s="59">
        <v>1760</v>
      </c>
      <c r="F11" s="44" t="s">
        <v>10</v>
      </c>
      <c r="G11" s="99">
        <v>39629</v>
      </c>
    </row>
    <row r="12" spans="1:7" ht="17.25" x14ac:dyDescent="0.2">
      <c r="A12" s="101"/>
      <c r="B12" s="101">
        <v>105</v>
      </c>
      <c r="C12" s="68" t="s">
        <v>268</v>
      </c>
      <c r="D12" s="59">
        <v>2871</v>
      </c>
      <c r="E12" s="59">
        <v>3190</v>
      </c>
      <c r="F12" s="45" t="s">
        <v>31</v>
      </c>
      <c r="G12" s="99">
        <v>44958</v>
      </c>
    </row>
    <row r="13" spans="1:7" ht="17.25" x14ac:dyDescent="0.2">
      <c r="A13" s="101"/>
      <c r="B13" s="101">
        <v>106</v>
      </c>
      <c r="C13" s="68" t="s">
        <v>215</v>
      </c>
      <c r="D13" s="59">
        <v>693</v>
      </c>
      <c r="E13" s="59">
        <v>770</v>
      </c>
      <c r="F13" s="114" t="s">
        <v>218</v>
      </c>
      <c r="G13" s="132" t="s">
        <v>216</v>
      </c>
    </row>
    <row r="14" spans="1:7" ht="17.25" x14ac:dyDescent="0.2">
      <c r="A14" s="101"/>
      <c r="B14" s="157">
        <v>108</v>
      </c>
      <c r="C14" s="67" t="s">
        <v>85</v>
      </c>
      <c r="D14" s="59">
        <v>5447</v>
      </c>
      <c r="E14" s="59">
        <v>5762</v>
      </c>
      <c r="F14" s="45" t="s">
        <v>31</v>
      </c>
      <c r="G14" s="99">
        <v>39716</v>
      </c>
    </row>
    <row r="15" spans="1:7" ht="17.25" x14ac:dyDescent="0.2">
      <c r="A15" s="101"/>
      <c r="B15" s="100">
        <v>109</v>
      </c>
      <c r="C15" s="68" t="s">
        <v>289</v>
      </c>
      <c r="D15" s="59">
        <v>3762</v>
      </c>
      <c r="E15" s="59">
        <v>4180</v>
      </c>
      <c r="F15" s="114" t="s">
        <v>31</v>
      </c>
      <c r="G15" s="102">
        <v>45148</v>
      </c>
    </row>
    <row r="16" spans="1:7" ht="17.25" x14ac:dyDescent="0.2">
      <c r="A16" s="101" t="s">
        <v>0</v>
      </c>
      <c r="B16" s="100">
        <v>110</v>
      </c>
      <c r="C16" s="68" t="s">
        <v>278</v>
      </c>
      <c r="D16" s="59">
        <v>4752</v>
      </c>
      <c r="E16" s="59">
        <v>5280</v>
      </c>
      <c r="F16" s="114" t="s">
        <v>31</v>
      </c>
      <c r="G16" s="102">
        <v>44986</v>
      </c>
    </row>
    <row r="17" spans="1:7" ht="17.25" x14ac:dyDescent="0.2">
      <c r="A17" s="101"/>
      <c r="B17" s="100">
        <v>111</v>
      </c>
      <c r="C17" s="110" t="s">
        <v>214</v>
      </c>
      <c r="D17" s="59">
        <v>4356</v>
      </c>
      <c r="E17" s="59">
        <v>4840</v>
      </c>
      <c r="F17" s="45" t="s">
        <v>31</v>
      </c>
      <c r="G17" s="111">
        <v>44022</v>
      </c>
    </row>
    <row r="18" spans="1:7" ht="17.25" x14ac:dyDescent="0.2">
      <c r="A18" s="101"/>
      <c r="B18" s="100">
        <v>112</v>
      </c>
      <c r="C18" s="78" t="s">
        <v>128</v>
      </c>
      <c r="D18" s="59">
        <v>660</v>
      </c>
      <c r="E18" s="59">
        <v>1100</v>
      </c>
      <c r="F18" s="46" t="s">
        <v>10</v>
      </c>
      <c r="G18" s="111">
        <v>42461</v>
      </c>
    </row>
    <row r="19" spans="1:7" ht="17.25" x14ac:dyDescent="0.2">
      <c r="A19" s="101"/>
      <c r="B19" s="100">
        <v>114</v>
      </c>
      <c r="C19" s="68" t="s">
        <v>101</v>
      </c>
      <c r="D19" s="59">
        <v>830</v>
      </c>
      <c r="E19" s="59">
        <v>1047.2</v>
      </c>
      <c r="F19" s="46" t="s">
        <v>10</v>
      </c>
      <c r="G19" s="99">
        <v>38113</v>
      </c>
    </row>
    <row r="20" spans="1:7" ht="17.25" x14ac:dyDescent="0.2">
      <c r="A20" s="101"/>
      <c r="B20" s="101">
        <v>115</v>
      </c>
      <c r="C20" s="66" t="s">
        <v>294</v>
      </c>
      <c r="D20" s="59">
        <v>2376</v>
      </c>
      <c r="E20" s="59">
        <v>2640</v>
      </c>
      <c r="F20" s="114" t="s">
        <v>33</v>
      </c>
      <c r="G20" s="99">
        <v>44621</v>
      </c>
    </row>
    <row r="21" spans="1:7" ht="17.25" x14ac:dyDescent="0.2">
      <c r="A21" s="101" t="s">
        <v>2</v>
      </c>
      <c r="B21" s="101">
        <v>116</v>
      </c>
      <c r="C21" s="76" t="s">
        <v>119</v>
      </c>
      <c r="D21" s="59">
        <v>1100</v>
      </c>
      <c r="E21" s="59">
        <v>1360.8</v>
      </c>
      <c r="F21" s="44" t="s">
        <v>10</v>
      </c>
      <c r="G21" s="99">
        <v>41720</v>
      </c>
    </row>
    <row r="22" spans="1:7" ht="17.25" x14ac:dyDescent="0.2">
      <c r="A22" s="101"/>
      <c r="B22" s="101">
        <v>118</v>
      </c>
      <c r="C22" s="76" t="s">
        <v>127</v>
      </c>
      <c r="D22" s="59">
        <v>1270</v>
      </c>
      <c r="E22" s="59">
        <v>1980</v>
      </c>
      <c r="F22" s="46" t="s">
        <v>10</v>
      </c>
      <c r="G22" s="111">
        <v>42475</v>
      </c>
    </row>
    <row r="23" spans="1:7" ht="17.25" x14ac:dyDescent="0.2">
      <c r="A23" s="101"/>
      <c r="B23" s="101">
        <v>125</v>
      </c>
      <c r="C23" s="65" t="s">
        <v>100</v>
      </c>
      <c r="D23" s="59">
        <v>1485</v>
      </c>
      <c r="E23" s="59">
        <v>1650</v>
      </c>
      <c r="F23" s="46" t="s">
        <v>33</v>
      </c>
      <c r="G23" s="102">
        <v>44484</v>
      </c>
    </row>
    <row r="24" spans="1:7" ht="17.25" x14ac:dyDescent="0.2">
      <c r="A24" s="101"/>
      <c r="B24" s="157">
        <v>126</v>
      </c>
      <c r="C24" s="66" t="s">
        <v>146</v>
      </c>
      <c r="D24" s="59">
        <v>1188</v>
      </c>
      <c r="E24" s="59">
        <v>1320</v>
      </c>
      <c r="F24" s="46" t="s">
        <v>147</v>
      </c>
      <c r="G24" s="99">
        <v>42926</v>
      </c>
    </row>
    <row r="25" spans="1:7" ht="17.25" x14ac:dyDescent="0.2">
      <c r="A25" s="158"/>
      <c r="B25" s="159" t="s">
        <v>295</v>
      </c>
      <c r="C25" s="76" t="s">
        <v>260</v>
      </c>
      <c r="D25" s="59">
        <v>5500</v>
      </c>
      <c r="E25" s="59">
        <v>7480</v>
      </c>
      <c r="F25" s="114" t="s">
        <v>10</v>
      </c>
      <c r="G25" s="99">
        <v>44860</v>
      </c>
    </row>
    <row r="26" spans="1:7" ht="17.25" x14ac:dyDescent="0.2">
      <c r="A26" s="101"/>
      <c r="B26" s="160" t="s">
        <v>296</v>
      </c>
      <c r="C26" s="76" t="s">
        <v>261</v>
      </c>
      <c r="D26" s="59">
        <v>2860</v>
      </c>
      <c r="E26" s="59">
        <v>3520</v>
      </c>
      <c r="F26" s="114" t="s">
        <v>27</v>
      </c>
      <c r="G26" s="99">
        <v>44860</v>
      </c>
    </row>
    <row r="27" spans="1:7" ht="18" thickBot="1" x14ac:dyDescent="0.25">
      <c r="A27" s="144"/>
      <c r="B27" s="161">
        <v>131</v>
      </c>
      <c r="C27" s="69" t="s">
        <v>86</v>
      </c>
      <c r="D27" s="86">
        <v>1100</v>
      </c>
      <c r="E27" s="86">
        <v>1320</v>
      </c>
      <c r="F27" s="47" t="s">
        <v>10</v>
      </c>
      <c r="G27" s="113">
        <v>39689</v>
      </c>
    </row>
    <row r="28" spans="1:7" ht="17.25" x14ac:dyDescent="0.2">
      <c r="A28" s="101"/>
      <c r="B28" s="100">
        <v>230</v>
      </c>
      <c r="C28" s="80" t="s">
        <v>254</v>
      </c>
      <c r="D28" s="89">
        <v>1870</v>
      </c>
      <c r="E28" s="84">
        <v>2090</v>
      </c>
      <c r="F28" s="104" t="s">
        <v>10</v>
      </c>
      <c r="G28" s="102">
        <v>44847</v>
      </c>
    </row>
    <row r="29" spans="1:7" ht="17.25" x14ac:dyDescent="0.2">
      <c r="A29" s="162"/>
      <c r="B29" s="100">
        <v>231</v>
      </c>
      <c r="C29" s="80" t="s">
        <v>255</v>
      </c>
      <c r="D29" s="59">
        <v>1650</v>
      </c>
      <c r="E29" s="61">
        <v>1870</v>
      </c>
      <c r="F29" s="62" t="s">
        <v>10</v>
      </c>
      <c r="G29" s="102">
        <v>44781</v>
      </c>
    </row>
    <row r="30" spans="1:7" ht="17.25" x14ac:dyDescent="0.2">
      <c r="A30" s="162" t="s">
        <v>297</v>
      </c>
      <c r="B30" s="100">
        <v>232</v>
      </c>
      <c r="C30" s="80" t="s">
        <v>269</v>
      </c>
      <c r="D30" s="59">
        <v>1650</v>
      </c>
      <c r="E30" s="61">
        <v>1870</v>
      </c>
      <c r="F30" s="62" t="s">
        <v>10</v>
      </c>
      <c r="G30" s="102">
        <v>44923</v>
      </c>
    </row>
    <row r="31" spans="1:7" ht="17.25" x14ac:dyDescent="0.2">
      <c r="A31" s="162"/>
      <c r="B31" s="100">
        <v>233</v>
      </c>
      <c r="C31" s="80" t="s">
        <v>256</v>
      </c>
      <c r="D31" s="59">
        <v>1650</v>
      </c>
      <c r="E31" s="61">
        <v>1870</v>
      </c>
      <c r="F31" s="104" t="s">
        <v>10</v>
      </c>
      <c r="G31" s="102">
        <v>44860</v>
      </c>
    </row>
    <row r="32" spans="1:7" ht="17.25" x14ac:dyDescent="0.2">
      <c r="A32" s="162" t="s">
        <v>298</v>
      </c>
      <c r="B32" s="100">
        <v>234</v>
      </c>
      <c r="C32" s="80" t="s">
        <v>220</v>
      </c>
      <c r="D32" s="59">
        <v>1650</v>
      </c>
      <c r="E32" s="61">
        <v>1870</v>
      </c>
      <c r="F32" s="104" t="s">
        <v>10</v>
      </c>
      <c r="G32" s="99">
        <v>44160</v>
      </c>
    </row>
    <row r="33" spans="1:13" ht="17.25" x14ac:dyDescent="0.2">
      <c r="A33" s="101"/>
      <c r="B33" s="100">
        <v>235</v>
      </c>
      <c r="C33" s="68" t="s">
        <v>87</v>
      </c>
      <c r="D33" s="59">
        <v>1980</v>
      </c>
      <c r="E33" s="61">
        <v>2200</v>
      </c>
      <c r="F33" s="62" t="s">
        <v>10</v>
      </c>
      <c r="G33" s="99">
        <v>40274</v>
      </c>
    </row>
    <row r="34" spans="1:13" ht="17.25" x14ac:dyDescent="0.2">
      <c r="A34" s="162" t="s">
        <v>299</v>
      </c>
      <c r="B34" s="101">
        <v>236</v>
      </c>
      <c r="C34" s="68" t="s">
        <v>88</v>
      </c>
      <c r="D34" s="59">
        <v>1980</v>
      </c>
      <c r="E34" s="61">
        <v>2200</v>
      </c>
      <c r="F34" s="62" t="s">
        <v>10</v>
      </c>
      <c r="G34" s="151">
        <v>40274</v>
      </c>
    </row>
    <row r="35" spans="1:13" ht="17.25" x14ac:dyDescent="0.2">
      <c r="A35" s="101"/>
      <c r="B35" s="101">
        <v>237</v>
      </c>
      <c r="C35" s="68" t="s">
        <v>102</v>
      </c>
      <c r="D35" s="59">
        <v>2300</v>
      </c>
      <c r="E35" s="61">
        <v>2640</v>
      </c>
      <c r="F35" s="62" t="s">
        <v>10</v>
      </c>
      <c r="G35" s="151">
        <v>40890</v>
      </c>
    </row>
    <row r="36" spans="1:13" ht="17.25" x14ac:dyDescent="0.2">
      <c r="A36" s="101" t="s">
        <v>300</v>
      </c>
      <c r="B36" s="100">
        <v>240</v>
      </c>
      <c r="C36" s="78" t="s">
        <v>105</v>
      </c>
      <c r="D36" s="59">
        <v>2720</v>
      </c>
      <c r="E36" s="61">
        <v>3300</v>
      </c>
      <c r="F36" s="62" t="s">
        <v>108</v>
      </c>
      <c r="G36" s="151">
        <v>41303</v>
      </c>
    </row>
    <row r="37" spans="1:13" ht="17.25" x14ac:dyDescent="0.2">
      <c r="A37" s="101"/>
      <c r="B37" s="100">
        <v>241</v>
      </c>
      <c r="C37" s="78" t="s">
        <v>106</v>
      </c>
      <c r="D37" s="59">
        <v>3820</v>
      </c>
      <c r="E37" s="61">
        <v>5500</v>
      </c>
      <c r="F37" s="62" t="s">
        <v>109</v>
      </c>
      <c r="G37" s="151">
        <v>41303</v>
      </c>
    </row>
    <row r="38" spans="1:13" ht="17.25" x14ac:dyDescent="0.2">
      <c r="A38" s="101" t="s">
        <v>301</v>
      </c>
      <c r="B38" s="101">
        <v>242</v>
      </c>
      <c r="C38" s="75" t="s">
        <v>107</v>
      </c>
      <c r="D38" s="59">
        <v>6279</v>
      </c>
      <c r="E38" s="61">
        <v>8800</v>
      </c>
      <c r="F38" s="114" t="s">
        <v>110</v>
      </c>
      <c r="G38" s="151">
        <v>41303</v>
      </c>
    </row>
    <row r="39" spans="1:13" ht="17.25" x14ac:dyDescent="0.2">
      <c r="A39" s="101"/>
      <c r="B39" s="100">
        <v>238</v>
      </c>
      <c r="C39" s="77" t="s">
        <v>224</v>
      </c>
      <c r="D39" s="59">
        <v>1560</v>
      </c>
      <c r="E39" s="61">
        <v>1905.2</v>
      </c>
      <c r="F39" s="63" t="s">
        <v>10</v>
      </c>
      <c r="G39" s="102">
        <v>44375</v>
      </c>
    </row>
    <row r="40" spans="1:13" ht="17.25" x14ac:dyDescent="0.2">
      <c r="A40" s="101" t="s">
        <v>302</v>
      </c>
      <c r="B40" s="100">
        <v>239</v>
      </c>
      <c r="C40" s="78" t="s">
        <v>276</v>
      </c>
      <c r="D40" s="59">
        <v>1540</v>
      </c>
      <c r="E40" s="61">
        <v>1980</v>
      </c>
      <c r="F40" s="62" t="s">
        <v>10</v>
      </c>
      <c r="G40" s="102">
        <v>45038</v>
      </c>
    </row>
    <row r="41" spans="1:13" ht="17.25" x14ac:dyDescent="0.2">
      <c r="A41" s="101"/>
      <c r="B41" s="100">
        <v>249</v>
      </c>
      <c r="C41" s="79" t="s">
        <v>151</v>
      </c>
      <c r="D41" s="59">
        <v>2200</v>
      </c>
      <c r="E41" s="61">
        <v>2409</v>
      </c>
      <c r="F41" s="62" t="s">
        <v>10</v>
      </c>
      <c r="G41" s="99">
        <v>43131</v>
      </c>
    </row>
    <row r="42" spans="1:13" ht="17.25" x14ac:dyDescent="0.2">
      <c r="A42" s="101" t="s">
        <v>303</v>
      </c>
      <c r="B42" s="100">
        <v>250</v>
      </c>
      <c r="C42" s="79" t="s">
        <v>212</v>
      </c>
      <c r="D42" s="59">
        <v>2300</v>
      </c>
      <c r="E42" s="61">
        <v>2514</v>
      </c>
      <c r="F42" s="62" t="s">
        <v>10</v>
      </c>
      <c r="G42" s="102" t="s">
        <v>211</v>
      </c>
    </row>
    <row r="43" spans="1:13" ht="17.25" x14ac:dyDescent="0.2">
      <c r="A43" s="101"/>
      <c r="B43" s="100">
        <v>251</v>
      </c>
      <c r="C43" s="78" t="s">
        <v>290</v>
      </c>
      <c r="D43" s="59">
        <v>2640</v>
      </c>
      <c r="E43" s="61">
        <v>3080</v>
      </c>
      <c r="F43" s="62" t="s">
        <v>10</v>
      </c>
      <c r="G43" s="99">
        <v>45127</v>
      </c>
    </row>
    <row r="44" spans="1:13" ht="18" thickBot="1" x14ac:dyDescent="0.25">
      <c r="A44" s="144"/>
      <c r="B44" s="144">
        <v>252</v>
      </c>
      <c r="C44" s="95" t="s">
        <v>217</v>
      </c>
      <c r="D44" s="90">
        <v>2640</v>
      </c>
      <c r="E44" s="85">
        <v>3080</v>
      </c>
      <c r="F44" s="105" t="s">
        <v>10</v>
      </c>
      <c r="G44" s="113">
        <v>43978</v>
      </c>
    </row>
    <row r="45" spans="1:13" ht="17.25" x14ac:dyDescent="0.2">
      <c r="A45" s="101"/>
      <c r="B45" s="101">
        <v>253</v>
      </c>
      <c r="C45" s="76" t="s">
        <v>234</v>
      </c>
      <c r="D45" s="88">
        <v>1980</v>
      </c>
      <c r="E45" s="88">
        <v>2200</v>
      </c>
      <c r="F45" s="43" t="s">
        <v>10</v>
      </c>
      <c r="G45" s="102">
        <v>44623</v>
      </c>
    </row>
    <row r="46" spans="1:13" ht="17.25" x14ac:dyDescent="0.2">
      <c r="A46" s="101" t="s">
        <v>304</v>
      </c>
      <c r="B46" s="101">
        <v>254</v>
      </c>
      <c r="C46" s="78" t="s">
        <v>203</v>
      </c>
      <c r="D46" s="59">
        <v>2090</v>
      </c>
      <c r="E46" s="59">
        <v>2200</v>
      </c>
      <c r="F46" s="114" t="s">
        <v>10</v>
      </c>
      <c r="G46" s="102" t="s">
        <v>204</v>
      </c>
    </row>
    <row r="47" spans="1:13" ht="17.25" x14ac:dyDescent="0.2">
      <c r="A47" s="101" t="s">
        <v>305</v>
      </c>
      <c r="B47" s="101">
        <v>255</v>
      </c>
      <c r="C47" s="78" t="s">
        <v>207</v>
      </c>
      <c r="D47" s="59">
        <v>2090</v>
      </c>
      <c r="E47" s="59">
        <v>2200</v>
      </c>
      <c r="F47" s="114" t="s">
        <v>10</v>
      </c>
      <c r="G47" s="102" t="s">
        <v>205</v>
      </c>
    </row>
    <row r="48" spans="1:13" ht="17.25" x14ac:dyDescent="0.2">
      <c r="A48" s="101" t="s">
        <v>301</v>
      </c>
      <c r="B48" s="101">
        <v>256</v>
      </c>
      <c r="C48" s="68" t="s">
        <v>89</v>
      </c>
      <c r="D48" s="59">
        <v>2090</v>
      </c>
      <c r="E48" s="59">
        <v>2200</v>
      </c>
      <c r="F48" s="114" t="s">
        <v>10</v>
      </c>
      <c r="G48" s="99">
        <v>38905</v>
      </c>
      <c r="M48" s="163"/>
    </row>
    <row r="49" spans="1:7" ht="17.25" x14ac:dyDescent="0.2">
      <c r="A49" s="101" t="s">
        <v>306</v>
      </c>
      <c r="B49" s="101">
        <v>257</v>
      </c>
      <c r="C49" s="68" t="s">
        <v>213</v>
      </c>
      <c r="D49" s="59">
        <v>2090</v>
      </c>
      <c r="E49" s="59">
        <v>2200</v>
      </c>
      <c r="F49" s="114" t="s">
        <v>10</v>
      </c>
      <c r="G49" s="102">
        <v>43922</v>
      </c>
    </row>
    <row r="50" spans="1:7" ht="19.5" customHeight="1" thickBot="1" x14ac:dyDescent="0.25">
      <c r="A50" s="144"/>
      <c r="B50" s="144">
        <v>258</v>
      </c>
      <c r="C50" s="73" t="s">
        <v>90</v>
      </c>
      <c r="D50" s="90">
        <v>1930</v>
      </c>
      <c r="E50" s="90">
        <v>2095.1999999999998</v>
      </c>
      <c r="F50" s="47" t="s">
        <v>10</v>
      </c>
      <c r="G50" s="98">
        <v>36922</v>
      </c>
    </row>
    <row r="51" spans="1:7" ht="17.25" x14ac:dyDescent="0.2">
      <c r="A51" s="101"/>
      <c r="B51" s="101">
        <v>259</v>
      </c>
      <c r="C51" s="76" t="s">
        <v>136</v>
      </c>
      <c r="D51" s="88">
        <v>1980</v>
      </c>
      <c r="E51" s="83">
        <v>2200</v>
      </c>
      <c r="F51" s="63" t="s">
        <v>10</v>
      </c>
      <c r="G51" s="102">
        <v>42475</v>
      </c>
    </row>
    <row r="52" spans="1:7" ht="17.25" x14ac:dyDescent="0.2">
      <c r="A52" s="101"/>
      <c r="B52" s="101">
        <v>260</v>
      </c>
      <c r="C52" s="66" t="s">
        <v>91</v>
      </c>
      <c r="D52" s="59">
        <v>1930</v>
      </c>
      <c r="E52" s="61">
        <v>2095.1999999999998</v>
      </c>
      <c r="F52" s="63" t="s">
        <v>10</v>
      </c>
      <c r="G52" s="99">
        <v>40305</v>
      </c>
    </row>
    <row r="53" spans="1:7" ht="17.25" x14ac:dyDescent="0.2">
      <c r="A53" s="101" t="s">
        <v>305</v>
      </c>
      <c r="B53" s="101">
        <v>261</v>
      </c>
      <c r="C53" s="77" t="s">
        <v>394</v>
      </c>
      <c r="D53" s="59">
        <v>2200</v>
      </c>
      <c r="E53" s="61">
        <v>2420</v>
      </c>
      <c r="F53" s="62" t="s">
        <v>10</v>
      </c>
      <c r="G53" s="111">
        <v>44666</v>
      </c>
    </row>
    <row r="54" spans="1:7" ht="17.25" x14ac:dyDescent="0.2">
      <c r="A54" s="101" t="s">
        <v>301</v>
      </c>
      <c r="B54" s="101">
        <v>262</v>
      </c>
      <c r="C54" s="75" t="s">
        <v>124</v>
      </c>
      <c r="D54" s="59">
        <v>500</v>
      </c>
      <c r="E54" s="61">
        <v>880</v>
      </c>
      <c r="F54" s="62" t="s">
        <v>10</v>
      </c>
      <c r="G54" s="99">
        <v>42236</v>
      </c>
    </row>
    <row r="55" spans="1:7" ht="17.25" x14ac:dyDescent="0.2">
      <c r="A55" s="101" t="s">
        <v>306</v>
      </c>
      <c r="B55" s="101">
        <v>263</v>
      </c>
      <c r="C55" s="77" t="s">
        <v>199</v>
      </c>
      <c r="D55" s="59">
        <v>2640</v>
      </c>
      <c r="E55" s="61">
        <v>3080</v>
      </c>
      <c r="F55" s="63" t="s">
        <v>10</v>
      </c>
      <c r="G55" s="99">
        <v>43529</v>
      </c>
    </row>
    <row r="56" spans="1:7" ht="17.25" x14ac:dyDescent="0.2">
      <c r="A56" s="101"/>
      <c r="B56" s="101">
        <v>264</v>
      </c>
      <c r="C56" s="78" t="s">
        <v>200</v>
      </c>
      <c r="D56" s="59">
        <v>2640</v>
      </c>
      <c r="E56" s="61">
        <v>3080</v>
      </c>
      <c r="F56" s="62" t="s">
        <v>10</v>
      </c>
      <c r="G56" s="151">
        <v>43131</v>
      </c>
    </row>
    <row r="57" spans="1:7" ht="17.25" x14ac:dyDescent="0.2">
      <c r="A57" s="101"/>
      <c r="B57" s="100">
        <v>265</v>
      </c>
      <c r="C57" s="77" t="s">
        <v>196</v>
      </c>
      <c r="D57" s="59">
        <v>1560</v>
      </c>
      <c r="E57" s="61">
        <v>1905.2</v>
      </c>
      <c r="F57" s="63" t="s">
        <v>10</v>
      </c>
      <c r="G57" s="102">
        <v>43523</v>
      </c>
    </row>
    <row r="58" spans="1:7" ht="18" thickBot="1" x14ac:dyDescent="0.25">
      <c r="A58" s="144"/>
      <c r="B58" s="161">
        <v>266</v>
      </c>
      <c r="C58" s="95" t="s">
        <v>233</v>
      </c>
      <c r="D58" s="90">
        <v>1540</v>
      </c>
      <c r="E58" s="85">
        <v>1980</v>
      </c>
      <c r="F58" s="105" t="s">
        <v>10</v>
      </c>
      <c r="G58" s="113">
        <v>44495</v>
      </c>
    </row>
    <row r="59" spans="1:7" ht="17.25" x14ac:dyDescent="0.2">
      <c r="A59" s="101"/>
      <c r="B59" s="100">
        <v>200</v>
      </c>
      <c r="C59" s="77" t="s">
        <v>221</v>
      </c>
      <c r="D59" s="89">
        <v>2090</v>
      </c>
      <c r="E59" s="88">
        <v>2409</v>
      </c>
      <c r="F59" s="43" t="s">
        <v>10</v>
      </c>
      <c r="G59" s="102">
        <v>44306</v>
      </c>
    </row>
    <row r="60" spans="1:7" ht="17.25" x14ac:dyDescent="0.2">
      <c r="A60" s="101"/>
      <c r="B60" s="100">
        <v>201</v>
      </c>
      <c r="C60" s="78" t="s">
        <v>270</v>
      </c>
      <c r="D60" s="59">
        <v>1991</v>
      </c>
      <c r="E60" s="59">
        <v>2200</v>
      </c>
      <c r="F60" s="114" t="s">
        <v>10</v>
      </c>
      <c r="G60" s="99">
        <v>44947</v>
      </c>
    </row>
    <row r="61" spans="1:7" ht="17.25" x14ac:dyDescent="0.2">
      <c r="A61" s="101" t="s">
        <v>137</v>
      </c>
      <c r="B61" s="100">
        <v>215</v>
      </c>
      <c r="C61" s="78" t="s">
        <v>152</v>
      </c>
      <c r="D61" s="91">
        <v>2640</v>
      </c>
      <c r="E61" s="59">
        <v>3080</v>
      </c>
      <c r="F61" s="114" t="s">
        <v>10</v>
      </c>
      <c r="G61" s="99">
        <v>42956</v>
      </c>
    </row>
    <row r="62" spans="1:7" ht="17.25" x14ac:dyDescent="0.2">
      <c r="A62" s="101" t="s">
        <v>138</v>
      </c>
      <c r="B62" s="100">
        <v>205</v>
      </c>
      <c r="C62" s="78" t="s">
        <v>271</v>
      </c>
      <c r="D62" s="59">
        <v>1540</v>
      </c>
      <c r="E62" s="59">
        <v>1980</v>
      </c>
      <c r="F62" s="114" t="s">
        <v>10</v>
      </c>
      <c r="G62" s="102">
        <v>44872</v>
      </c>
    </row>
    <row r="63" spans="1:7" ht="17.25" x14ac:dyDescent="0.2">
      <c r="A63" s="101" t="s">
        <v>139</v>
      </c>
      <c r="B63" s="100">
        <v>204</v>
      </c>
      <c r="C63" s="78" t="s">
        <v>282</v>
      </c>
      <c r="D63" s="59">
        <v>2640</v>
      </c>
      <c r="E63" s="59">
        <v>3080</v>
      </c>
      <c r="F63" s="114" t="s">
        <v>10</v>
      </c>
      <c r="G63" s="102">
        <v>45034</v>
      </c>
    </row>
    <row r="64" spans="1:7" ht="17.25" x14ac:dyDescent="0.2">
      <c r="A64" s="101" t="s">
        <v>140</v>
      </c>
      <c r="B64" s="100">
        <v>202</v>
      </c>
      <c r="C64" s="79" t="s">
        <v>153</v>
      </c>
      <c r="D64" s="59">
        <v>2400</v>
      </c>
      <c r="E64" s="59">
        <v>2619</v>
      </c>
      <c r="F64" s="114" t="s">
        <v>10</v>
      </c>
      <c r="G64" s="99">
        <v>43131</v>
      </c>
    </row>
    <row r="65" spans="1:7" ht="17.25" x14ac:dyDescent="0.2">
      <c r="A65" s="101" t="s">
        <v>141</v>
      </c>
      <c r="B65" s="100">
        <v>203</v>
      </c>
      <c r="C65" s="79" t="s">
        <v>223</v>
      </c>
      <c r="D65" s="88">
        <v>2400</v>
      </c>
      <c r="E65" s="59">
        <v>2619</v>
      </c>
      <c r="F65" s="114" t="s">
        <v>10</v>
      </c>
      <c r="G65" s="99">
        <v>44306</v>
      </c>
    </row>
    <row r="66" spans="1:7" ht="17.25" x14ac:dyDescent="0.2">
      <c r="A66" s="101"/>
      <c r="B66" s="100">
        <v>214</v>
      </c>
      <c r="C66" s="78" t="s">
        <v>230</v>
      </c>
      <c r="D66" s="59">
        <v>2640</v>
      </c>
      <c r="E66" s="59">
        <v>3080</v>
      </c>
      <c r="F66" s="114" t="s">
        <v>10</v>
      </c>
      <c r="G66" s="102">
        <v>44495</v>
      </c>
    </row>
    <row r="67" spans="1:7" ht="17.25" x14ac:dyDescent="0.2">
      <c r="A67" s="101"/>
      <c r="B67" s="100">
        <v>207</v>
      </c>
      <c r="C67" s="78" t="s">
        <v>307</v>
      </c>
      <c r="D67" s="88">
        <v>1540</v>
      </c>
      <c r="E67" s="59">
        <v>1980</v>
      </c>
      <c r="F67" s="114" t="s">
        <v>10</v>
      </c>
      <c r="G67" s="102">
        <v>45182</v>
      </c>
    </row>
    <row r="68" spans="1:7" ht="17.25" x14ac:dyDescent="0.2">
      <c r="A68" s="101"/>
      <c r="B68" s="101">
        <v>208</v>
      </c>
      <c r="C68" s="80" t="s">
        <v>231</v>
      </c>
      <c r="D68" s="59">
        <v>2640</v>
      </c>
      <c r="E68" s="59">
        <v>3080</v>
      </c>
      <c r="F68" s="114" t="s">
        <v>10</v>
      </c>
      <c r="G68" s="99">
        <v>44524</v>
      </c>
    </row>
    <row r="69" spans="1:7" ht="17.25" x14ac:dyDescent="0.2">
      <c r="A69" s="101"/>
      <c r="B69" s="101">
        <v>209</v>
      </c>
      <c r="C69" s="78" t="s">
        <v>222</v>
      </c>
      <c r="D69" s="91">
        <v>1540</v>
      </c>
      <c r="E69" s="59">
        <v>1650</v>
      </c>
      <c r="F69" s="48" t="s">
        <v>11</v>
      </c>
      <c r="G69" s="102">
        <v>44300</v>
      </c>
    </row>
    <row r="70" spans="1:7" ht="17.25" x14ac:dyDescent="0.2">
      <c r="A70" s="101"/>
      <c r="B70" s="100">
        <v>210</v>
      </c>
      <c r="C70" s="77" t="s">
        <v>395</v>
      </c>
      <c r="D70" s="59">
        <v>1560</v>
      </c>
      <c r="E70" s="59">
        <v>1905.2</v>
      </c>
      <c r="F70" s="114" t="s">
        <v>10</v>
      </c>
      <c r="G70" s="102">
        <v>44540</v>
      </c>
    </row>
    <row r="71" spans="1:7" ht="18" thickBot="1" x14ac:dyDescent="0.25">
      <c r="A71" s="144"/>
      <c r="B71" s="161">
        <v>211</v>
      </c>
      <c r="C71" s="96" t="s">
        <v>243</v>
      </c>
      <c r="D71" s="90">
        <v>1560</v>
      </c>
      <c r="E71" s="90">
        <v>1905.2</v>
      </c>
      <c r="F71" s="47" t="s">
        <v>10</v>
      </c>
      <c r="G71" s="98">
        <v>44678</v>
      </c>
    </row>
    <row r="72" spans="1:7" ht="17.25" x14ac:dyDescent="0.2">
      <c r="A72" s="164"/>
      <c r="B72" s="157">
        <v>285</v>
      </c>
      <c r="C72" s="94" t="s">
        <v>38</v>
      </c>
      <c r="D72" s="88">
        <v>620</v>
      </c>
      <c r="E72" s="83">
        <v>838</v>
      </c>
      <c r="F72" s="63" t="s">
        <v>10</v>
      </c>
      <c r="G72" s="102">
        <v>38980</v>
      </c>
    </row>
    <row r="73" spans="1:7" ht="17.25" x14ac:dyDescent="0.2">
      <c r="A73" s="164" t="s">
        <v>35</v>
      </c>
      <c r="B73" s="157">
        <v>286</v>
      </c>
      <c r="C73" s="68" t="s">
        <v>39</v>
      </c>
      <c r="D73" s="59">
        <v>1980</v>
      </c>
      <c r="E73" s="61">
        <v>2200</v>
      </c>
      <c r="F73" s="62" t="s">
        <v>10</v>
      </c>
      <c r="G73" s="99">
        <v>39020</v>
      </c>
    </row>
    <row r="74" spans="1:7" ht="17.25" x14ac:dyDescent="0.2">
      <c r="A74" s="164"/>
      <c r="B74" s="157">
        <v>287</v>
      </c>
      <c r="C74" s="78" t="s">
        <v>120</v>
      </c>
      <c r="D74" s="59">
        <v>1100</v>
      </c>
      <c r="E74" s="61">
        <v>1320</v>
      </c>
      <c r="F74" s="62" t="s">
        <v>10</v>
      </c>
      <c r="G74" s="99">
        <v>41950</v>
      </c>
    </row>
    <row r="75" spans="1:7" ht="17.25" x14ac:dyDescent="0.2">
      <c r="A75" s="164"/>
      <c r="B75" s="157">
        <v>289</v>
      </c>
      <c r="C75" s="78" t="s">
        <v>112</v>
      </c>
      <c r="D75" s="59">
        <v>1540</v>
      </c>
      <c r="E75" s="61">
        <v>1760</v>
      </c>
      <c r="F75" s="62" t="s">
        <v>10</v>
      </c>
      <c r="G75" s="99">
        <v>41720</v>
      </c>
    </row>
    <row r="76" spans="1:7" ht="17.25" x14ac:dyDescent="0.2">
      <c r="A76" s="164"/>
      <c r="B76" s="157">
        <v>291</v>
      </c>
      <c r="C76" s="68" t="s">
        <v>40</v>
      </c>
      <c r="D76" s="59">
        <v>1760</v>
      </c>
      <c r="E76" s="61">
        <v>1980</v>
      </c>
      <c r="F76" s="62" t="s">
        <v>10</v>
      </c>
      <c r="G76" s="99">
        <v>39266</v>
      </c>
    </row>
    <row r="77" spans="1:7" ht="17.25" x14ac:dyDescent="0.2">
      <c r="A77" s="164" t="s">
        <v>28</v>
      </c>
      <c r="B77" s="157">
        <v>279</v>
      </c>
      <c r="C77" s="78" t="s">
        <v>118</v>
      </c>
      <c r="D77" s="59">
        <v>1980</v>
      </c>
      <c r="E77" s="61">
        <v>2200</v>
      </c>
      <c r="F77" s="62" t="s">
        <v>10</v>
      </c>
      <c r="G77" s="99">
        <v>41783</v>
      </c>
    </row>
    <row r="78" spans="1:7" ht="17.25" x14ac:dyDescent="0.2">
      <c r="A78" s="164"/>
      <c r="B78" s="157">
        <v>288</v>
      </c>
      <c r="C78" s="78" t="s">
        <v>148</v>
      </c>
      <c r="D78" s="59">
        <v>1980</v>
      </c>
      <c r="E78" s="61">
        <v>2200</v>
      </c>
      <c r="F78" s="62" t="s">
        <v>10</v>
      </c>
      <c r="G78" s="99">
        <v>42934</v>
      </c>
    </row>
    <row r="79" spans="1:7" ht="17.25" x14ac:dyDescent="0.2">
      <c r="A79" s="164"/>
      <c r="B79" s="157">
        <v>293</v>
      </c>
      <c r="C79" s="75" t="s">
        <v>308</v>
      </c>
      <c r="D79" s="59">
        <v>3030</v>
      </c>
      <c r="E79" s="61">
        <v>3300</v>
      </c>
      <c r="F79" s="62" t="s">
        <v>10</v>
      </c>
      <c r="G79" s="102">
        <v>45148</v>
      </c>
    </row>
    <row r="80" spans="1:7" ht="17.25" x14ac:dyDescent="0.2">
      <c r="A80" s="164"/>
      <c r="B80" s="101">
        <v>423</v>
      </c>
      <c r="C80" s="67" t="s">
        <v>41</v>
      </c>
      <c r="D80" s="59">
        <v>940</v>
      </c>
      <c r="E80" s="61">
        <v>1100</v>
      </c>
      <c r="F80" s="103" t="s">
        <v>12</v>
      </c>
      <c r="G80" s="99">
        <v>39753</v>
      </c>
    </row>
    <row r="81" spans="1:7" ht="17.25" x14ac:dyDescent="0.2">
      <c r="A81" s="101" t="s">
        <v>29</v>
      </c>
      <c r="B81" s="101">
        <v>424</v>
      </c>
      <c r="C81" s="70" t="s">
        <v>116</v>
      </c>
      <c r="D81" s="59">
        <v>11000</v>
      </c>
      <c r="E81" s="61">
        <v>11000</v>
      </c>
      <c r="F81" s="106" t="s">
        <v>12</v>
      </c>
      <c r="G81" s="108" t="s">
        <v>309</v>
      </c>
    </row>
    <row r="82" spans="1:7" ht="17.25" x14ac:dyDescent="0.2">
      <c r="A82" s="101"/>
      <c r="B82" s="101">
        <v>425</v>
      </c>
      <c r="C82" s="67" t="s">
        <v>117</v>
      </c>
      <c r="D82" s="59">
        <v>5500</v>
      </c>
      <c r="E82" s="61">
        <v>5500</v>
      </c>
      <c r="F82" s="103" t="s">
        <v>12</v>
      </c>
      <c r="G82" s="108" t="s">
        <v>309</v>
      </c>
    </row>
    <row r="83" spans="1:7" ht="17.25" x14ac:dyDescent="0.2">
      <c r="A83" s="101"/>
      <c r="B83" s="101">
        <v>537</v>
      </c>
      <c r="C83" s="65" t="s">
        <v>92</v>
      </c>
      <c r="D83" s="59">
        <v>1040</v>
      </c>
      <c r="E83" s="61">
        <v>1152.3</v>
      </c>
      <c r="F83" s="107" t="s">
        <v>10</v>
      </c>
      <c r="G83" s="99">
        <v>40163</v>
      </c>
    </row>
    <row r="84" spans="1:7" ht="17.25" x14ac:dyDescent="0.2">
      <c r="A84" s="101"/>
      <c r="B84" s="101">
        <v>539</v>
      </c>
      <c r="C84" s="65" t="s">
        <v>99</v>
      </c>
      <c r="D84" s="59">
        <v>1150</v>
      </c>
      <c r="E84" s="61">
        <v>1257.0999999999999</v>
      </c>
      <c r="F84" s="62" t="s">
        <v>10</v>
      </c>
      <c r="G84" s="99">
        <v>40507</v>
      </c>
    </row>
    <row r="85" spans="1:7" ht="17.25" x14ac:dyDescent="0.2">
      <c r="A85" s="101" t="s">
        <v>123</v>
      </c>
      <c r="B85" s="157">
        <v>540</v>
      </c>
      <c r="C85" s="75" t="s">
        <v>161</v>
      </c>
      <c r="D85" s="59">
        <v>2514</v>
      </c>
      <c r="E85" s="61">
        <v>2860</v>
      </c>
      <c r="F85" s="62" t="s">
        <v>10</v>
      </c>
      <c r="G85" s="99">
        <v>41246</v>
      </c>
    </row>
    <row r="86" spans="1:7" ht="17.25" x14ac:dyDescent="0.2">
      <c r="A86" s="101"/>
      <c r="B86" s="101">
        <v>541</v>
      </c>
      <c r="C86" s="82" t="s">
        <v>228</v>
      </c>
      <c r="D86" s="59">
        <v>5700</v>
      </c>
      <c r="E86" s="61">
        <v>5940</v>
      </c>
      <c r="F86" s="62" t="s">
        <v>10</v>
      </c>
      <c r="G86" s="99">
        <v>44495</v>
      </c>
    </row>
    <row r="87" spans="1:7" ht="17.25" x14ac:dyDescent="0.2">
      <c r="A87" s="101"/>
      <c r="B87" s="101">
        <v>542</v>
      </c>
      <c r="C87" s="78" t="s">
        <v>229</v>
      </c>
      <c r="D87" s="59">
        <v>2400</v>
      </c>
      <c r="E87" s="61">
        <v>2420</v>
      </c>
      <c r="F87" s="62" t="s">
        <v>10</v>
      </c>
      <c r="G87" s="99">
        <v>44495</v>
      </c>
    </row>
    <row r="88" spans="1:7" ht="17.25" x14ac:dyDescent="0.2">
      <c r="A88" s="101"/>
      <c r="B88" s="101">
        <v>538</v>
      </c>
      <c r="C88" s="78" t="s">
        <v>281</v>
      </c>
      <c r="D88" s="59">
        <v>2300</v>
      </c>
      <c r="E88" s="61">
        <v>2640</v>
      </c>
      <c r="F88" s="62" t="s">
        <v>10</v>
      </c>
      <c r="G88" s="151">
        <v>45101</v>
      </c>
    </row>
    <row r="89" spans="1:7" ht="17.25" x14ac:dyDescent="0.2">
      <c r="A89" s="101"/>
      <c r="B89" s="101">
        <v>550</v>
      </c>
      <c r="C89" s="82" t="s">
        <v>226</v>
      </c>
      <c r="D89" s="59">
        <v>5230</v>
      </c>
      <c r="E89" s="61">
        <v>5940</v>
      </c>
      <c r="F89" s="62" t="s">
        <v>10</v>
      </c>
      <c r="G89" s="102" t="s">
        <v>206</v>
      </c>
    </row>
    <row r="90" spans="1:7" ht="18" thickBot="1" x14ac:dyDescent="0.25">
      <c r="A90" s="144"/>
      <c r="B90" s="144">
        <v>551</v>
      </c>
      <c r="C90" s="95" t="s">
        <v>227</v>
      </c>
      <c r="D90" s="90">
        <v>3030</v>
      </c>
      <c r="E90" s="85">
        <v>3080</v>
      </c>
      <c r="F90" s="105" t="s">
        <v>10</v>
      </c>
      <c r="G90" s="98" t="s">
        <v>206</v>
      </c>
    </row>
    <row r="91" spans="1:7" ht="17.25" x14ac:dyDescent="0.2">
      <c r="A91" s="101"/>
      <c r="B91" s="165">
        <v>303</v>
      </c>
      <c r="C91" s="76" t="s">
        <v>135</v>
      </c>
      <c r="D91" s="88">
        <v>870</v>
      </c>
      <c r="E91" s="88">
        <v>1100</v>
      </c>
      <c r="F91" s="43" t="s">
        <v>10</v>
      </c>
      <c r="G91" s="102">
        <v>42578</v>
      </c>
    </row>
    <row r="92" spans="1:7" ht="17.25" x14ac:dyDescent="0.2">
      <c r="A92" s="101"/>
      <c r="B92" s="101">
        <v>304</v>
      </c>
      <c r="C92" s="68" t="s">
        <v>310</v>
      </c>
      <c r="D92" s="59">
        <v>1320</v>
      </c>
      <c r="E92" s="59">
        <v>1650</v>
      </c>
      <c r="F92" s="114" t="s">
        <v>14</v>
      </c>
      <c r="G92" s="99">
        <v>35716</v>
      </c>
    </row>
    <row r="93" spans="1:7" ht="17.25" x14ac:dyDescent="0.2">
      <c r="A93" s="101" t="s">
        <v>4</v>
      </c>
      <c r="B93" s="101">
        <v>309</v>
      </c>
      <c r="C93" s="68" t="s">
        <v>311</v>
      </c>
      <c r="D93" s="59">
        <v>1100</v>
      </c>
      <c r="E93" s="59">
        <v>1320</v>
      </c>
      <c r="F93" s="114" t="s">
        <v>10</v>
      </c>
      <c r="G93" s="99">
        <v>31463</v>
      </c>
    </row>
    <row r="94" spans="1:7" ht="17.25" x14ac:dyDescent="0.2">
      <c r="A94" s="101"/>
      <c r="B94" s="101">
        <v>310</v>
      </c>
      <c r="C94" s="68" t="s">
        <v>312</v>
      </c>
      <c r="D94" s="59">
        <v>1310</v>
      </c>
      <c r="E94" s="59">
        <v>1540</v>
      </c>
      <c r="F94" s="114" t="s">
        <v>10</v>
      </c>
      <c r="G94" s="108" t="s">
        <v>97</v>
      </c>
    </row>
    <row r="95" spans="1:7" ht="17.25" x14ac:dyDescent="0.2">
      <c r="A95" s="101" t="s">
        <v>5</v>
      </c>
      <c r="B95" s="101">
        <v>311</v>
      </c>
      <c r="C95" s="68" t="s">
        <v>313</v>
      </c>
      <c r="D95" s="59">
        <v>2300</v>
      </c>
      <c r="E95" s="59">
        <v>2409</v>
      </c>
      <c r="F95" s="114" t="s">
        <v>10</v>
      </c>
      <c r="G95" s="99">
        <v>35598</v>
      </c>
    </row>
    <row r="96" spans="1:7" ht="17.25" x14ac:dyDescent="0.2">
      <c r="A96" s="101"/>
      <c r="B96" s="101">
        <v>312</v>
      </c>
      <c r="C96" s="68" t="s">
        <v>314</v>
      </c>
      <c r="D96" s="88">
        <v>2300</v>
      </c>
      <c r="E96" s="59">
        <v>2409</v>
      </c>
      <c r="F96" s="114" t="s">
        <v>10</v>
      </c>
      <c r="G96" s="102">
        <v>34790</v>
      </c>
    </row>
    <row r="97" spans="1:7" ht="17.25" x14ac:dyDescent="0.2">
      <c r="A97" s="101" t="s">
        <v>3</v>
      </c>
      <c r="B97" s="101">
        <v>313</v>
      </c>
      <c r="C97" s="65" t="s">
        <v>315</v>
      </c>
      <c r="D97" s="59">
        <v>2510</v>
      </c>
      <c r="E97" s="59">
        <v>2619</v>
      </c>
      <c r="F97" s="114" t="s">
        <v>10</v>
      </c>
      <c r="G97" s="99">
        <v>36880</v>
      </c>
    </row>
    <row r="98" spans="1:7" ht="17.25" x14ac:dyDescent="0.2">
      <c r="A98" s="101"/>
      <c r="B98" s="101">
        <v>403</v>
      </c>
      <c r="C98" s="65" t="s">
        <v>42</v>
      </c>
      <c r="D98" s="59">
        <v>580</v>
      </c>
      <c r="E98" s="59">
        <v>660</v>
      </c>
      <c r="F98" s="114" t="s">
        <v>12</v>
      </c>
      <c r="G98" s="108"/>
    </row>
    <row r="99" spans="1:7" ht="17.25" x14ac:dyDescent="0.2">
      <c r="A99" s="101" t="s">
        <v>304</v>
      </c>
      <c r="B99" s="101">
        <v>404</v>
      </c>
      <c r="C99" s="65" t="s">
        <v>43</v>
      </c>
      <c r="D99" s="59">
        <v>580</v>
      </c>
      <c r="E99" s="59">
        <v>660</v>
      </c>
      <c r="F99" s="114" t="s">
        <v>12</v>
      </c>
      <c r="G99" s="108"/>
    </row>
    <row r="100" spans="1:7" ht="17.25" x14ac:dyDescent="0.2">
      <c r="A100" s="101"/>
      <c r="B100" s="157">
        <v>405</v>
      </c>
      <c r="C100" s="75" t="s">
        <v>113</v>
      </c>
      <c r="D100" s="87">
        <v>800</v>
      </c>
      <c r="E100" s="87">
        <v>800</v>
      </c>
      <c r="F100" s="114" t="s">
        <v>12</v>
      </c>
      <c r="G100" s="146"/>
    </row>
    <row r="101" spans="1:7" ht="17.25" x14ac:dyDescent="0.2">
      <c r="A101" s="101" t="s">
        <v>304</v>
      </c>
      <c r="B101" s="157">
        <v>407</v>
      </c>
      <c r="C101" s="75" t="s">
        <v>262</v>
      </c>
      <c r="D101" s="87">
        <v>1600</v>
      </c>
      <c r="E101" s="87">
        <v>1600</v>
      </c>
      <c r="F101" s="114" t="s">
        <v>12</v>
      </c>
      <c r="G101" s="146" t="s">
        <v>316</v>
      </c>
    </row>
    <row r="102" spans="1:7" ht="17.25" x14ac:dyDescent="0.2">
      <c r="A102" s="101"/>
      <c r="B102" s="157">
        <v>409</v>
      </c>
      <c r="C102" s="75" t="s">
        <v>114</v>
      </c>
      <c r="D102" s="87">
        <v>10000</v>
      </c>
      <c r="E102" s="87">
        <v>10000</v>
      </c>
      <c r="F102" s="45" t="s">
        <v>36</v>
      </c>
      <c r="G102" s="146"/>
    </row>
    <row r="103" spans="1:7" ht="17.25" x14ac:dyDescent="0.2">
      <c r="A103" s="101"/>
      <c r="B103" s="157">
        <v>418</v>
      </c>
      <c r="C103" s="65" t="s">
        <v>93</v>
      </c>
      <c r="D103" s="59">
        <v>4290</v>
      </c>
      <c r="E103" s="59">
        <v>4730</v>
      </c>
      <c r="F103" s="114" t="s">
        <v>12</v>
      </c>
      <c r="G103" s="99">
        <v>40274</v>
      </c>
    </row>
    <row r="104" spans="1:7" ht="17.25" x14ac:dyDescent="0.2">
      <c r="A104" s="101"/>
      <c r="B104" s="101">
        <v>419</v>
      </c>
      <c r="C104" s="65" t="s">
        <v>44</v>
      </c>
      <c r="D104" s="59">
        <v>1879</v>
      </c>
      <c r="E104" s="59">
        <v>3300</v>
      </c>
      <c r="F104" s="114" t="s">
        <v>12</v>
      </c>
      <c r="G104" s="99">
        <v>39225</v>
      </c>
    </row>
    <row r="105" spans="1:7" ht="17.25" x14ac:dyDescent="0.2">
      <c r="A105" s="101"/>
      <c r="B105" s="101">
        <v>421</v>
      </c>
      <c r="C105" s="65" t="s">
        <v>45</v>
      </c>
      <c r="D105" s="59">
        <v>660</v>
      </c>
      <c r="E105" s="59">
        <v>770</v>
      </c>
      <c r="F105" s="114" t="s">
        <v>12</v>
      </c>
      <c r="G105" s="99">
        <v>39527</v>
      </c>
    </row>
    <row r="106" spans="1:7" ht="17.25" x14ac:dyDescent="0.2">
      <c r="A106" s="101" t="s">
        <v>4</v>
      </c>
      <c r="B106" s="101">
        <v>422</v>
      </c>
      <c r="C106" s="75" t="s">
        <v>317</v>
      </c>
      <c r="D106" s="59">
        <v>280</v>
      </c>
      <c r="E106" s="59">
        <v>330</v>
      </c>
      <c r="F106" s="45" t="s">
        <v>12</v>
      </c>
      <c r="G106" s="111">
        <v>41579</v>
      </c>
    </row>
    <row r="107" spans="1:7" ht="17.25" x14ac:dyDescent="0.2">
      <c r="A107" s="101"/>
      <c r="B107" s="101">
        <v>431</v>
      </c>
      <c r="C107" s="75" t="s">
        <v>122</v>
      </c>
      <c r="D107" s="88">
        <v>550</v>
      </c>
      <c r="E107" s="59">
        <v>1100</v>
      </c>
      <c r="F107" s="45" t="s">
        <v>121</v>
      </c>
      <c r="G107" s="166">
        <v>41955</v>
      </c>
    </row>
    <row r="108" spans="1:7" ht="17.25" x14ac:dyDescent="0.2">
      <c r="A108" s="101"/>
      <c r="B108" s="101">
        <v>411</v>
      </c>
      <c r="C108" s="65" t="s">
        <v>46</v>
      </c>
      <c r="D108" s="59">
        <v>1570</v>
      </c>
      <c r="E108" s="59">
        <v>1885.4</v>
      </c>
      <c r="F108" s="114" t="s">
        <v>12</v>
      </c>
      <c r="G108" s="108"/>
    </row>
    <row r="109" spans="1:7" ht="17.25" x14ac:dyDescent="0.2">
      <c r="A109" s="101"/>
      <c r="B109" s="101">
        <v>414</v>
      </c>
      <c r="C109" s="65" t="s">
        <v>47</v>
      </c>
      <c r="D109" s="59">
        <v>1280</v>
      </c>
      <c r="E109" s="59">
        <v>1601.6</v>
      </c>
      <c r="F109" s="114" t="s">
        <v>12</v>
      </c>
      <c r="G109" s="108"/>
    </row>
    <row r="110" spans="1:7" ht="17.25" x14ac:dyDescent="0.2">
      <c r="A110" s="101"/>
      <c r="B110" s="101">
        <v>413</v>
      </c>
      <c r="C110" s="65" t="s">
        <v>197</v>
      </c>
      <c r="D110" s="59">
        <v>1280</v>
      </c>
      <c r="E110" s="59">
        <v>1601.6</v>
      </c>
      <c r="F110" s="114" t="s">
        <v>12</v>
      </c>
      <c r="G110" s="108"/>
    </row>
    <row r="111" spans="1:7" ht="17.25" x14ac:dyDescent="0.2">
      <c r="A111" s="101"/>
      <c r="B111" s="101">
        <v>415</v>
      </c>
      <c r="C111" s="65" t="s">
        <v>48</v>
      </c>
      <c r="D111" s="59">
        <v>1280</v>
      </c>
      <c r="E111" s="59">
        <v>1601.6</v>
      </c>
      <c r="F111" s="114" t="s">
        <v>12</v>
      </c>
      <c r="G111" s="108"/>
    </row>
    <row r="112" spans="1:7" ht="17.25" x14ac:dyDescent="0.2">
      <c r="A112" s="101"/>
      <c r="B112" s="101">
        <v>417</v>
      </c>
      <c r="C112" s="65" t="s">
        <v>49</v>
      </c>
      <c r="D112" s="59">
        <v>1600</v>
      </c>
      <c r="E112" s="59">
        <v>1922.8</v>
      </c>
      <c r="F112" s="114" t="s">
        <v>12</v>
      </c>
      <c r="G112" s="108"/>
    </row>
    <row r="113" spans="1:7" ht="17.25" x14ac:dyDescent="0.2">
      <c r="A113" s="101"/>
      <c r="B113" s="101">
        <v>432</v>
      </c>
      <c r="C113" s="65" t="s">
        <v>145</v>
      </c>
      <c r="D113" s="59">
        <v>1540</v>
      </c>
      <c r="E113" s="59">
        <v>2200</v>
      </c>
      <c r="F113" s="114" t="s">
        <v>12</v>
      </c>
      <c r="G113" s="108" t="s">
        <v>318</v>
      </c>
    </row>
    <row r="114" spans="1:7" ht="17.25" x14ac:dyDescent="0.2">
      <c r="A114" s="101" t="s">
        <v>5</v>
      </c>
      <c r="B114" s="101">
        <v>433</v>
      </c>
      <c r="C114" s="65" t="s">
        <v>144</v>
      </c>
      <c r="D114" s="59">
        <v>1540</v>
      </c>
      <c r="E114" s="59">
        <v>2200</v>
      </c>
      <c r="F114" s="114" t="s">
        <v>12</v>
      </c>
      <c r="G114" s="108" t="s">
        <v>318</v>
      </c>
    </row>
    <row r="115" spans="1:7" ht="17.25" x14ac:dyDescent="0.2">
      <c r="A115" s="101"/>
      <c r="B115" s="101">
        <v>426</v>
      </c>
      <c r="C115" s="65" t="s">
        <v>319</v>
      </c>
      <c r="D115" s="59">
        <v>1250</v>
      </c>
      <c r="E115" s="59">
        <v>1430</v>
      </c>
      <c r="F115" s="114" t="s">
        <v>12</v>
      </c>
      <c r="G115" s="152"/>
    </row>
    <row r="116" spans="1:7" ht="17.25" x14ac:dyDescent="0.2">
      <c r="A116" s="101"/>
      <c r="B116" s="101">
        <v>427</v>
      </c>
      <c r="C116" s="65" t="s">
        <v>320</v>
      </c>
      <c r="D116" s="59">
        <v>1250</v>
      </c>
      <c r="E116" s="59">
        <v>1430</v>
      </c>
      <c r="F116" s="114" t="s">
        <v>12</v>
      </c>
      <c r="G116" s="152"/>
    </row>
    <row r="117" spans="1:7" ht="17.25" x14ac:dyDescent="0.2">
      <c r="A117" s="101"/>
      <c r="B117" s="101">
        <v>428</v>
      </c>
      <c r="C117" s="65" t="s">
        <v>321</v>
      </c>
      <c r="D117" s="59">
        <v>520</v>
      </c>
      <c r="E117" s="59">
        <v>880</v>
      </c>
      <c r="F117" s="114" t="s">
        <v>12</v>
      </c>
      <c r="G117" s="162"/>
    </row>
    <row r="118" spans="1:7" ht="17.25" x14ac:dyDescent="0.2">
      <c r="A118" s="101"/>
      <c r="B118" s="101">
        <v>429</v>
      </c>
      <c r="C118" s="65" t="s">
        <v>322</v>
      </c>
      <c r="D118" s="59">
        <v>520</v>
      </c>
      <c r="E118" s="59">
        <v>880</v>
      </c>
      <c r="F118" s="114" t="s">
        <v>12</v>
      </c>
      <c r="G118" s="167"/>
    </row>
    <row r="119" spans="1:7" ht="17.25" x14ac:dyDescent="0.2">
      <c r="A119" s="101"/>
      <c r="B119" s="101">
        <v>430</v>
      </c>
      <c r="C119" s="65" t="s">
        <v>323</v>
      </c>
      <c r="D119" s="59">
        <v>520</v>
      </c>
      <c r="E119" s="59">
        <v>880</v>
      </c>
      <c r="F119" s="114" t="s">
        <v>12</v>
      </c>
      <c r="G119" s="152"/>
    </row>
    <row r="120" spans="1:7" ht="17.25" x14ac:dyDescent="0.2">
      <c r="A120" s="101"/>
      <c r="B120" s="101">
        <v>435</v>
      </c>
      <c r="C120" s="65" t="s">
        <v>324</v>
      </c>
      <c r="D120" s="59">
        <v>1100</v>
      </c>
      <c r="E120" s="59">
        <v>1100</v>
      </c>
      <c r="F120" s="114" t="s">
        <v>12</v>
      </c>
      <c r="G120" s="109"/>
    </row>
    <row r="121" spans="1:7" ht="17.25" x14ac:dyDescent="0.2">
      <c r="A121" s="101"/>
      <c r="B121" s="101">
        <v>436</v>
      </c>
      <c r="C121" s="92" t="s">
        <v>129</v>
      </c>
      <c r="D121" s="88">
        <v>610</v>
      </c>
      <c r="E121" s="59">
        <v>769.8</v>
      </c>
      <c r="F121" s="114" t="s">
        <v>12</v>
      </c>
      <c r="G121" s="109" t="s">
        <v>325</v>
      </c>
    </row>
    <row r="122" spans="1:7" ht="17.25" x14ac:dyDescent="0.2">
      <c r="A122" s="101"/>
      <c r="B122" s="101">
        <v>437</v>
      </c>
      <c r="C122" s="93" t="s">
        <v>130</v>
      </c>
      <c r="D122" s="59">
        <v>610</v>
      </c>
      <c r="E122" s="59">
        <v>769.8</v>
      </c>
      <c r="F122" s="114" t="s">
        <v>12</v>
      </c>
      <c r="G122" s="108" t="s">
        <v>325</v>
      </c>
    </row>
    <row r="123" spans="1:7" ht="17.25" x14ac:dyDescent="0.2">
      <c r="A123" s="101" t="s">
        <v>3</v>
      </c>
      <c r="B123" s="101">
        <v>438</v>
      </c>
      <c r="C123" s="93" t="s">
        <v>131</v>
      </c>
      <c r="D123" s="59">
        <v>610</v>
      </c>
      <c r="E123" s="59">
        <v>769.8</v>
      </c>
      <c r="F123" s="114" t="s">
        <v>12</v>
      </c>
      <c r="G123" s="108" t="s">
        <v>325</v>
      </c>
    </row>
    <row r="124" spans="1:7" ht="17.25" x14ac:dyDescent="0.2">
      <c r="A124" s="101"/>
      <c r="B124" s="101">
        <v>439</v>
      </c>
      <c r="C124" s="65" t="s">
        <v>132</v>
      </c>
      <c r="D124" s="59">
        <v>610</v>
      </c>
      <c r="E124" s="59">
        <v>769.8</v>
      </c>
      <c r="F124" s="114" t="s">
        <v>12</v>
      </c>
      <c r="G124" s="152" t="s">
        <v>325</v>
      </c>
    </row>
    <row r="125" spans="1:7" ht="17.25" x14ac:dyDescent="0.2">
      <c r="A125" s="101"/>
      <c r="B125" s="101">
        <v>440</v>
      </c>
      <c r="C125" s="92" t="s">
        <v>133</v>
      </c>
      <c r="D125" s="59">
        <v>590</v>
      </c>
      <c r="E125" s="59">
        <v>748</v>
      </c>
      <c r="F125" s="114" t="s">
        <v>12</v>
      </c>
      <c r="G125" s="153" t="s">
        <v>326</v>
      </c>
    </row>
    <row r="126" spans="1:7" ht="17.25" x14ac:dyDescent="0.2">
      <c r="A126" s="101"/>
      <c r="B126" s="101">
        <v>441</v>
      </c>
      <c r="C126" s="65" t="s">
        <v>134</v>
      </c>
      <c r="D126" s="59">
        <v>580</v>
      </c>
      <c r="E126" s="59">
        <v>738</v>
      </c>
      <c r="F126" s="114" t="s">
        <v>12</v>
      </c>
      <c r="G126" s="108" t="s">
        <v>326</v>
      </c>
    </row>
    <row r="127" spans="1:7" ht="17.25" x14ac:dyDescent="0.2">
      <c r="A127" s="101"/>
      <c r="B127" s="101">
        <v>442</v>
      </c>
      <c r="C127" s="65" t="s">
        <v>327</v>
      </c>
      <c r="D127" s="59">
        <v>1100</v>
      </c>
      <c r="E127" s="59">
        <v>1100</v>
      </c>
      <c r="F127" s="114" t="s">
        <v>12</v>
      </c>
      <c r="G127" s="109"/>
    </row>
    <row r="128" spans="1:7" ht="17.25" x14ac:dyDescent="0.2">
      <c r="A128" s="101"/>
      <c r="B128" s="101">
        <v>244</v>
      </c>
      <c r="C128" s="66" t="s">
        <v>328</v>
      </c>
      <c r="D128" s="59">
        <v>990</v>
      </c>
      <c r="E128" s="59">
        <v>1320</v>
      </c>
      <c r="F128" s="114" t="s">
        <v>12</v>
      </c>
      <c r="G128" s="102">
        <v>41432</v>
      </c>
    </row>
    <row r="129" spans="1:7" ht="17.25" x14ac:dyDescent="0.2">
      <c r="A129" s="101"/>
      <c r="B129" s="101">
        <v>245</v>
      </c>
      <c r="C129" s="65" t="s">
        <v>329</v>
      </c>
      <c r="D129" s="59">
        <v>770</v>
      </c>
      <c r="E129" s="59">
        <v>990</v>
      </c>
      <c r="F129" s="114" t="s">
        <v>12</v>
      </c>
      <c r="G129" s="99">
        <v>41432</v>
      </c>
    </row>
    <row r="130" spans="1:7" ht="17.25" x14ac:dyDescent="0.2">
      <c r="A130" s="101"/>
      <c r="B130" s="101">
        <v>246</v>
      </c>
      <c r="C130" s="65" t="s">
        <v>330</v>
      </c>
      <c r="D130" s="59">
        <v>770</v>
      </c>
      <c r="E130" s="59">
        <v>990</v>
      </c>
      <c r="F130" s="114" t="s">
        <v>12</v>
      </c>
      <c r="G130" s="99">
        <v>41432</v>
      </c>
    </row>
    <row r="131" spans="1:7" ht="17.25" x14ac:dyDescent="0.2">
      <c r="A131" s="101"/>
      <c r="B131" s="101">
        <v>247</v>
      </c>
      <c r="C131" s="65" t="s">
        <v>331</v>
      </c>
      <c r="D131" s="59">
        <v>770</v>
      </c>
      <c r="E131" s="59">
        <v>990</v>
      </c>
      <c r="F131" s="114" t="s">
        <v>12</v>
      </c>
      <c r="G131" s="99">
        <v>41432</v>
      </c>
    </row>
    <row r="132" spans="1:7" ht="17.25" x14ac:dyDescent="0.2">
      <c r="A132" s="101"/>
      <c r="B132" s="101">
        <v>248</v>
      </c>
      <c r="C132" s="65" t="s">
        <v>332</v>
      </c>
      <c r="D132" s="59">
        <v>770</v>
      </c>
      <c r="E132" s="59">
        <v>990</v>
      </c>
      <c r="F132" s="114" t="s">
        <v>12</v>
      </c>
      <c r="G132" s="99">
        <v>41432</v>
      </c>
    </row>
    <row r="133" spans="1:7" ht="17.25" x14ac:dyDescent="0.2">
      <c r="A133" s="101"/>
      <c r="B133" s="101" t="s">
        <v>333</v>
      </c>
      <c r="C133" s="81" t="s">
        <v>334</v>
      </c>
      <c r="D133" s="59">
        <v>1650</v>
      </c>
      <c r="E133" s="59">
        <v>2200</v>
      </c>
      <c r="F133" s="114" t="s">
        <v>12</v>
      </c>
      <c r="G133" s="99">
        <v>41432</v>
      </c>
    </row>
    <row r="134" spans="1:7" ht="17.25" x14ac:dyDescent="0.2">
      <c r="A134" s="101"/>
      <c r="B134" s="101" t="s">
        <v>335</v>
      </c>
      <c r="C134" s="65" t="s">
        <v>336</v>
      </c>
      <c r="D134" s="59">
        <v>1650</v>
      </c>
      <c r="E134" s="59">
        <v>2200</v>
      </c>
      <c r="F134" s="114" t="s">
        <v>12</v>
      </c>
      <c r="G134" s="99">
        <v>41432</v>
      </c>
    </row>
    <row r="135" spans="1:7" ht="17.25" x14ac:dyDescent="0.2">
      <c r="A135" s="101"/>
      <c r="B135" s="101" t="s">
        <v>337</v>
      </c>
      <c r="C135" s="65" t="s">
        <v>338</v>
      </c>
      <c r="D135" s="59">
        <v>1650</v>
      </c>
      <c r="E135" s="59">
        <v>2200</v>
      </c>
      <c r="F135" s="114" t="s">
        <v>12</v>
      </c>
      <c r="G135" s="99">
        <v>41432</v>
      </c>
    </row>
    <row r="136" spans="1:7" ht="18" thickBot="1" x14ac:dyDescent="0.25">
      <c r="A136" s="144"/>
      <c r="B136" s="144" t="s">
        <v>339</v>
      </c>
      <c r="C136" s="74" t="s">
        <v>340</v>
      </c>
      <c r="D136" s="90">
        <v>1650</v>
      </c>
      <c r="E136" s="90">
        <v>2200</v>
      </c>
      <c r="F136" s="47" t="s">
        <v>12</v>
      </c>
      <c r="G136" s="113">
        <v>41432</v>
      </c>
    </row>
    <row r="137" spans="1:7" ht="17.25" x14ac:dyDescent="0.2">
      <c r="A137" s="101"/>
      <c r="B137" s="168">
        <v>544</v>
      </c>
      <c r="C137" s="128" t="s">
        <v>65</v>
      </c>
      <c r="D137" s="129">
        <v>100569</v>
      </c>
      <c r="E137" s="129">
        <v>149495.5</v>
      </c>
      <c r="F137" s="193" t="s">
        <v>13</v>
      </c>
      <c r="G137" s="169"/>
    </row>
    <row r="138" spans="1:7" ht="17.25" x14ac:dyDescent="0.2">
      <c r="A138" s="101"/>
      <c r="B138" s="168" t="s">
        <v>341</v>
      </c>
      <c r="C138" s="130" t="s">
        <v>66</v>
      </c>
      <c r="D138" s="127">
        <v>17809</v>
      </c>
      <c r="E138" s="127">
        <v>31952.799999999999</v>
      </c>
      <c r="F138" s="49" t="s">
        <v>13</v>
      </c>
      <c r="G138" s="169"/>
    </row>
    <row r="139" spans="1:7" ht="17.25" x14ac:dyDescent="0.2">
      <c r="A139" s="101" t="s">
        <v>235</v>
      </c>
      <c r="B139" s="168" t="s">
        <v>342</v>
      </c>
      <c r="C139" s="130" t="s">
        <v>67</v>
      </c>
      <c r="D139" s="127">
        <v>17809</v>
      </c>
      <c r="E139" s="127">
        <v>31952.799999999999</v>
      </c>
      <c r="F139" s="49" t="s">
        <v>13</v>
      </c>
      <c r="G139" s="169"/>
    </row>
    <row r="140" spans="1:7" ht="17.25" x14ac:dyDescent="0.2">
      <c r="A140" s="101"/>
      <c r="B140" s="168" t="s">
        <v>343</v>
      </c>
      <c r="C140" s="130" t="s">
        <v>68</v>
      </c>
      <c r="D140" s="127">
        <v>17809</v>
      </c>
      <c r="E140" s="127">
        <v>31952.799999999999</v>
      </c>
      <c r="F140" s="49" t="s">
        <v>13</v>
      </c>
      <c r="G140" s="169"/>
    </row>
    <row r="141" spans="1:7" ht="17.25" x14ac:dyDescent="0.2">
      <c r="A141" s="101" t="s">
        <v>236</v>
      </c>
      <c r="B141" s="168" t="s">
        <v>344</v>
      </c>
      <c r="C141" s="130" t="s">
        <v>69</v>
      </c>
      <c r="D141" s="127">
        <v>17809</v>
      </c>
      <c r="E141" s="127">
        <v>31952.799999999999</v>
      </c>
      <c r="F141" s="49" t="s">
        <v>13</v>
      </c>
      <c r="G141" s="169"/>
    </row>
    <row r="142" spans="1:7" ht="17.25" customHeight="1" x14ac:dyDescent="0.2">
      <c r="A142" s="101"/>
      <c r="B142" s="168" t="s">
        <v>345</v>
      </c>
      <c r="C142" s="131" t="s">
        <v>70</v>
      </c>
      <c r="D142" s="127">
        <v>20952</v>
      </c>
      <c r="E142" s="127">
        <v>37295.5</v>
      </c>
      <c r="F142" s="49" t="s">
        <v>13</v>
      </c>
      <c r="G142" s="169"/>
    </row>
    <row r="143" spans="1:7" ht="17.25" x14ac:dyDescent="0.2">
      <c r="A143" s="101"/>
      <c r="B143" s="168" t="s">
        <v>346</v>
      </c>
      <c r="C143" s="126" t="s">
        <v>71</v>
      </c>
      <c r="D143" s="127">
        <v>20952</v>
      </c>
      <c r="E143" s="127">
        <v>37295.5</v>
      </c>
      <c r="F143" s="49" t="s">
        <v>13</v>
      </c>
      <c r="G143" s="169"/>
    </row>
    <row r="144" spans="1:7" ht="17.25" x14ac:dyDescent="0.2">
      <c r="A144" s="101"/>
      <c r="B144" s="168">
        <v>507</v>
      </c>
      <c r="C144" s="131" t="s">
        <v>94</v>
      </c>
      <c r="D144" s="129">
        <v>29333</v>
      </c>
      <c r="E144" s="129">
        <v>47979.9</v>
      </c>
      <c r="F144" s="49" t="s">
        <v>13</v>
      </c>
      <c r="G144" s="170"/>
    </row>
    <row r="145" spans="1:7" ht="17.25" x14ac:dyDescent="0.2">
      <c r="A145" s="101"/>
      <c r="B145" s="168" t="s">
        <v>347</v>
      </c>
      <c r="C145" s="126" t="s">
        <v>95</v>
      </c>
      <c r="D145" s="127">
        <v>24029</v>
      </c>
      <c r="E145" s="127">
        <v>26609</v>
      </c>
      <c r="F145" s="49" t="s">
        <v>13</v>
      </c>
      <c r="G145" s="169"/>
    </row>
    <row r="146" spans="1:7" ht="17.25" x14ac:dyDescent="0.2">
      <c r="A146" s="101"/>
      <c r="B146" s="168" t="s">
        <v>348</v>
      </c>
      <c r="C146" s="126" t="s">
        <v>96</v>
      </c>
      <c r="D146" s="127">
        <v>24029</v>
      </c>
      <c r="E146" s="127">
        <v>26609</v>
      </c>
      <c r="F146" s="49" t="s">
        <v>13</v>
      </c>
      <c r="G146" s="169"/>
    </row>
    <row r="147" spans="1:7" ht="18" thickBot="1" x14ac:dyDescent="0.25">
      <c r="A147" s="144"/>
      <c r="B147" s="171">
        <v>545</v>
      </c>
      <c r="C147" s="136" t="s">
        <v>64</v>
      </c>
      <c r="D147" s="133">
        <v>9428</v>
      </c>
      <c r="E147" s="133">
        <v>14300</v>
      </c>
      <c r="F147" s="194" t="s">
        <v>13</v>
      </c>
      <c r="G147" s="172"/>
    </row>
    <row r="148" spans="1:7" ht="17.25" x14ac:dyDescent="0.2">
      <c r="A148" s="101"/>
      <c r="B148" s="165">
        <v>502</v>
      </c>
      <c r="C148" s="66" t="s">
        <v>80</v>
      </c>
      <c r="D148" s="88">
        <v>90776</v>
      </c>
      <c r="E148" s="88">
        <v>117475.8</v>
      </c>
      <c r="F148" s="43" t="s">
        <v>13</v>
      </c>
      <c r="G148" s="109"/>
    </row>
    <row r="149" spans="1:7" ht="17.25" x14ac:dyDescent="0.2">
      <c r="A149" s="101"/>
      <c r="B149" s="165" t="s">
        <v>349</v>
      </c>
      <c r="C149" s="65" t="s">
        <v>81</v>
      </c>
      <c r="D149" s="59">
        <v>18155</v>
      </c>
      <c r="E149" s="59">
        <v>21358.799999999999</v>
      </c>
      <c r="F149" s="114" t="s">
        <v>210</v>
      </c>
      <c r="G149" s="108"/>
    </row>
    <row r="150" spans="1:7" ht="17.25" x14ac:dyDescent="0.2">
      <c r="A150" s="101" t="s">
        <v>300</v>
      </c>
      <c r="B150" s="165" t="s">
        <v>350</v>
      </c>
      <c r="C150" s="65" t="s">
        <v>72</v>
      </c>
      <c r="D150" s="59">
        <v>18155</v>
      </c>
      <c r="E150" s="59">
        <v>21358.799999999999</v>
      </c>
      <c r="F150" s="114" t="s">
        <v>210</v>
      </c>
      <c r="G150" s="108"/>
    </row>
    <row r="151" spans="1:7" ht="17.25" x14ac:dyDescent="0.2">
      <c r="A151" s="101" t="s">
        <v>303</v>
      </c>
      <c r="B151" s="165" t="s">
        <v>351</v>
      </c>
      <c r="C151" s="65" t="s">
        <v>73</v>
      </c>
      <c r="D151" s="59">
        <v>18155</v>
      </c>
      <c r="E151" s="59">
        <v>21358.799999999999</v>
      </c>
      <c r="F151" s="114" t="s">
        <v>210</v>
      </c>
      <c r="G151" s="108"/>
    </row>
    <row r="152" spans="1:7" ht="17.25" x14ac:dyDescent="0.2">
      <c r="A152" s="101" t="s">
        <v>352</v>
      </c>
      <c r="B152" s="165" t="s">
        <v>353</v>
      </c>
      <c r="C152" s="65" t="s">
        <v>74</v>
      </c>
      <c r="D152" s="59">
        <v>18155</v>
      </c>
      <c r="E152" s="59">
        <v>21358.799999999999</v>
      </c>
      <c r="F152" s="114" t="s">
        <v>210</v>
      </c>
      <c r="G152" s="108"/>
    </row>
    <row r="153" spans="1:7" ht="17.25" x14ac:dyDescent="0.2">
      <c r="A153" s="101"/>
      <c r="B153" s="165" t="s">
        <v>354</v>
      </c>
      <c r="C153" s="65" t="s">
        <v>75</v>
      </c>
      <c r="D153" s="59">
        <v>18155</v>
      </c>
      <c r="E153" s="59">
        <v>21358.799999999999</v>
      </c>
      <c r="F153" s="114" t="s">
        <v>210</v>
      </c>
      <c r="G153" s="108"/>
    </row>
    <row r="154" spans="1:7" ht="18" thickBot="1" x14ac:dyDescent="0.25">
      <c r="A154" s="144"/>
      <c r="B154" s="173" t="s">
        <v>355</v>
      </c>
      <c r="C154" s="73" t="s">
        <v>76</v>
      </c>
      <c r="D154" s="90">
        <v>18155</v>
      </c>
      <c r="E154" s="90">
        <v>21358.799999999999</v>
      </c>
      <c r="F154" s="114" t="s">
        <v>210</v>
      </c>
      <c r="G154" s="174"/>
    </row>
    <row r="155" spans="1:7" ht="17.25" x14ac:dyDescent="0.2">
      <c r="A155" s="101"/>
      <c r="B155" s="175">
        <v>522</v>
      </c>
      <c r="C155" s="117" t="s">
        <v>50</v>
      </c>
      <c r="D155" s="115">
        <v>129904</v>
      </c>
      <c r="E155" s="115">
        <v>162379.9</v>
      </c>
      <c r="F155" s="51" t="s">
        <v>13</v>
      </c>
      <c r="G155" s="176"/>
    </row>
    <row r="156" spans="1:7" ht="17.25" x14ac:dyDescent="0.2">
      <c r="A156" s="101"/>
      <c r="B156" s="175" t="s">
        <v>356</v>
      </c>
      <c r="C156" s="118" t="s">
        <v>51</v>
      </c>
      <c r="D156" s="116">
        <v>27238</v>
      </c>
      <c r="E156" s="116">
        <v>34571.4</v>
      </c>
      <c r="F156" s="51" t="s">
        <v>13</v>
      </c>
      <c r="G156" s="177"/>
    </row>
    <row r="157" spans="1:7" ht="17.25" customHeight="1" x14ac:dyDescent="0.2">
      <c r="A157" s="101"/>
      <c r="B157" s="175" t="s">
        <v>357</v>
      </c>
      <c r="C157" s="118" t="s">
        <v>52</v>
      </c>
      <c r="D157" s="116">
        <v>27238</v>
      </c>
      <c r="E157" s="116">
        <v>34571.4</v>
      </c>
      <c r="F157" s="51" t="s">
        <v>13</v>
      </c>
      <c r="G157" s="177"/>
    </row>
    <row r="158" spans="1:7" ht="17.25" customHeight="1" x14ac:dyDescent="0.2">
      <c r="A158" s="101"/>
      <c r="B158" s="175" t="s">
        <v>358</v>
      </c>
      <c r="C158" s="118" t="s">
        <v>53</v>
      </c>
      <c r="D158" s="116">
        <v>27238</v>
      </c>
      <c r="E158" s="116">
        <v>34571.4</v>
      </c>
      <c r="F158" s="51" t="s">
        <v>13</v>
      </c>
      <c r="G158" s="177"/>
    </row>
    <row r="159" spans="1:7" ht="17.25" customHeight="1" x14ac:dyDescent="0.2">
      <c r="A159" s="101" t="s">
        <v>237</v>
      </c>
      <c r="B159" s="175" t="s">
        <v>359</v>
      </c>
      <c r="C159" s="118" t="s">
        <v>54</v>
      </c>
      <c r="D159" s="116">
        <v>27238</v>
      </c>
      <c r="E159" s="116">
        <v>34571.4</v>
      </c>
      <c r="F159" s="51" t="s">
        <v>13</v>
      </c>
      <c r="G159" s="177"/>
    </row>
    <row r="160" spans="1:7" ht="17.25" customHeight="1" x14ac:dyDescent="0.2">
      <c r="A160" s="101"/>
      <c r="B160" s="175" t="s">
        <v>360</v>
      </c>
      <c r="C160" s="118" t="s">
        <v>55</v>
      </c>
      <c r="D160" s="116">
        <v>27238</v>
      </c>
      <c r="E160" s="116">
        <v>34571.4</v>
      </c>
      <c r="F160" s="51" t="s">
        <v>13</v>
      </c>
      <c r="G160" s="177"/>
    </row>
    <row r="161" spans="1:7" ht="17.25" customHeight="1" x14ac:dyDescent="0.2">
      <c r="A161" s="101"/>
      <c r="B161" s="175" t="s">
        <v>361</v>
      </c>
      <c r="C161" s="118" t="s">
        <v>56</v>
      </c>
      <c r="D161" s="116">
        <v>27238</v>
      </c>
      <c r="E161" s="116">
        <v>34571.4</v>
      </c>
      <c r="F161" s="51" t="s">
        <v>13</v>
      </c>
      <c r="G161" s="177"/>
    </row>
    <row r="162" spans="1:7" ht="17.25" customHeight="1" x14ac:dyDescent="0.2">
      <c r="A162" s="101"/>
      <c r="B162" s="175" t="s">
        <v>362</v>
      </c>
      <c r="C162" s="118" t="s">
        <v>154</v>
      </c>
      <c r="D162" s="116">
        <v>20952</v>
      </c>
      <c r="E162" s="116">
        <v>27238.2</v>
      </c>
      <c r="F162" s="51" t="s">
        <v>30</v>
      </c>
      <c r="G162" s="177"/>
    </row>
    <row r="163" spans="1:7" ht="17.25" customHeight="1" x14ac:dyDescent="0.2">
      <c r="A163" s="101" t="s">
        <v>238</v>
      </c>
      <c r="B163" s="175" t="s">
        <v>363</v>
      </c>
      <c r="C163" s="118" t="s">
        <v>155</v>
      </c>
      <c r="D163" s="116">
        <v>20952</v>
      </c>
      <c r="E163" s="116">
        <v>27238.2</v>
      </c>
      <c r="F163" s="51" t="s">
        <v>30</v>
      </c>
      <c r="G163" s="177"/>
    </row>
    <row r="164" spans="1:7" ht="17.25" customHeight="1" x14ac:dyDescent="0.2">
      <c r="A164" s="101"/>
      <c r="B164" s="175" t="s">
        <v>364</v>
      </c>
      <c r="C164" s="118" t="s">
        <v>156</v>
      </c>
      <c r="D164" s="116">
        <v>20952</v>
      </c>
      <c r="E164" s="116">
        <v>27238.2</v>
      </c>
      <c r="F164" s="51" t="s">
        <v>30</v>
      </c>
      <c r="G164" s="177"/>
    </row>
    <row r="165" spans="1:7" ht="17.25" customHeight="1" x14ac:dyDescent="0.2">
      <c r="A165" s="101"/>
      <c r="B165" s="175" t="s">
        <v>365</v>
      </c>
      <c r="C165" s="118" t="s">
        <v>157</v>
      </c>
      <c r="D165" s="116">
        <v>20952</v>
      </c>
      <c r="E165" s="116">
        <v>27238.2</v>
      </c>
      <c r="F165" s="51" t="s">
        <v>30</v>
      </c>
      <c r="G165" s="177"/>
    </row>
    <row r="166" spans="1:7" ht="17.25" customHeight="1" x14ac:dyDescent="0.2">
      <c r="A166" s="101"/>
      <c r="B166" s="175" t="s">
        <v>366</v>
      </c>
      <c r="C166" s="118" t="s">
        <v>158</v>
      </c>
      <c r="D166" s="116">
        <v>20952</v>
      </c>
      <c r="E166" s="116">
        <v>27238.2</v>
      </c>
      <c r="F166" s="51" t="s">
        <v>30</v>
      </c>
      <c r="G166" s="177"/>
    </row>
    <row r="167" spans="1:7" ht="17.25" customHeight="1" x14ac:dyDescent="0.2">
      <c r="A167" s="101"/>
      <c r="B167" s="175" t="s">
        <v>367</v>
      </c>
      <c r="C167" s="118" t="s">
        <v>159</v>
      </c>
      <c r="D167" s="116">
        <v>20952</v>
      </c>
      <c r="E167" s="116">
        <v>27238.2</v>
      </c>
      <c r="F167" s="51" t="s">
        <v>30</v>
      </c>
      <c r="G167" s="177"/>
    </row>
    <row r="168" spans="1:7" ht="17.25" customHeight="1" x14ac:dyDescent="0.2">
      <c r="A168" s="101"/>
      <c r="B168" s="175">
        <v>526</v>
      </c>
      <c r="C168" s="118" t="s">
        <v>160</v>
      </c>
      <c r="D168" s="116">
        <v>20952</v>
      </c>
      <c r="E168" s="116">
        <v>27238.2</v>
      </c>
      <c r="F168" s="51" t="s">
        <v>30</v>
      </c>
      <c r="G168" s="177"/>
    </row>
    <row r="169" spans="1:7" ht="17.25" customHeight="1" thickBot="1" x14ac:dyDescent="0.25">
      <c r="A169" s="144"/>
      <c r="B169" s="178">
        <v>528</v>
      </c>
      <c r="C169" s="134" t="s">
        <v>79</v>
      </c>
      <c r="D169" s="135">
        <v>16761</v>
      </c>
      <c r="E169" s="135">
        <v>20428.099999999999</v>
      </c>
      <c r="F169" s="197" t="s">
        <v>30</v>
      </c>
      <c r="G169" s="179"/>
    </row>
    <row r="170" spans="1:7" ht="17.25" customHeight="1" x14ac:dyDescent="0.2">
      <c r="A170" s="101" t="s">
        <v>239</v>
      </c>
      <c r="B170" s="180">
        <v>530</v>
      </c>
      <c r="C170" s="141" t="s">
        <v>240</v>
      </c>
      <c r="D170" s="137">
        <v>15400</v>
      </c>
      <c r="E170" s="137">
        <v>22000</v>
      </c>
      <c r="F170" s="198" t="s">
        <v>273</v>
      </c>
      <c r="G170" s="143" t="s">
        <v>368</v>
      </c>
    </row>
    <row r="171" spans="1:7" ht="17.25" customHeight="1" x14ac:dyDescent="0.2">
      <c r="A171" s="101" t="s">
        <v>28</v>
      </c>
      <c r="B171" s="180">
        <v>532</v>
      </c>
      <c r="C171" s="142" t="s">
        <v>242</v>
      </c>
      <c r="D171" s="121">
        <v>15400</v>
      </c>
      <c r="E171" s="121">
        <v>22000</v>
      </c>
      <c r="F171" s="181" t="s">
        <v>273</v>
      </c>
      <c r="G171" s="122" t="s">
        <v>369</v>
      </c>
    </row>
    <row r="172" spans="1:7" ht="17.25" customHeight="1" x14ac:dyDescent="0.2">
      <c r="A172" s="101" t="s">
        <v>29</v>
      </c>
      <c r="B172" s="180">
        <v>534</v>
      </c>
      <c r="C172" s="142" t="s">
        <v>272</v>
      </c>
      <c r="D172" s="121">
        <v>15400</v>
      </c>
      <c r="E172" s="121">
        <v>22000</v>
      </c>
      <c r="F172" s="181" t="s">
        <v>273</v>
      </c>
      <c r="G172" s="122" t="s">
        <v>370</v>
      </c>
    </row>
    <row r="173" spans="1:7" ht="17.25" customHeight="1" x14ac:dyDescent="0.2">
      <c r="A173" s="101" t="s">
        <v>123</v>
      </c>
      <c r="B173" s="180">
        <v>536</v>
      </c>
      <c r="C173" s="142" t="s">
        <v>241</v>
      </c>
      <c r="D173" s="121">
        <v>13200</v>
      </c>
      <c r="E173" s="121">
        <v>19800</v>
      </c>
      <c r="F173" s="181" t="s">
        <v>273</v>
      </c>
      <c r="G173" s="122" t="s">
        <v>371</v>
      </c>
    </row>
    <row r="174" spans="1:7" ht="17.25" customHeight="1" thickBot="1" x14ac:dyDescent="0.25">
      <c r="A174" s="144"/>
      <c r="B174" s="182">
        <v>553</v>
      </c>
      <c r="C174" s="123" t="s">
        <v>104</v>
      </c>
      <c r="D174" s="149">
        <v>1881</v>
      </c>
      <c r="E174" s="149">
        <v>3300</v>
      </c>
      <c r="F174" s="199" t="s">
        <v>273</v>
      </c>
      <c r="G174" s="183">
        <v>41096</v>
      </c>
    </row>
    <row r="175" spans="1:7" ht="17.25" customHeight="1" x14ac:dyDescent="0.2">
      <c r="A175" s="101" t="s">
        <v>4</v>
      </c>
      <c r="B175" s="184">
        <v>546</v>
      </c>
      <c r="C175" s="124" t="s">
        <v>263</v>
      </c>
      <c r="D175" s="138">
        <v>17600</v>
      </c>
      <c r="E175" s="138">
        <v>22000</v>
      </c>
      <c r="F175" s="196" t="s">
        <v>208</v>
      </c>
      <c r="G175" s="147" t="s">
        <v>372</v>
      </c>
    </row>
    <row r="176" spans="1:7" ht="17.25" customHeight="1" x14ac:dyDescent="0.2">
      <c r="A176" s="101" t="s">
        <v>5</v>
      </c>
      <c r="B176" s="184">
        <v>547</v>
      </c>
      <c r="C176" s="119" t="s">
        <v>264</v>
      </c>
      <c r="D176" s="120">
        <v>17600</v>
      </c>
      <c r="E176" s="120">
        <v>22000</v>
      </c>
      <c r="F176" s="52" t="s">
        <v>208</v>
      </c>
      <c r="G176" s="125" t="s">
        <v>372</v>
      </c>
    </row>
    <row r="177" spans="1:9" ht="17.25" x14ac:dyDescent="0.2">
      <c r="A177" s="101" t="s">
        <v>3</v>
      </c>
      <c r="B177" s="184">
        <v>548</v>
      </c>
      <c r="C177" s="119" t="s">
        <v>274</v>
      </c>
      <c r="D177" s="120">
        <v>17600</v>
      </c>
      <c r="E177" s="120">
        <v>22000</v>
      </c>
      <c r="F177" s="52" t="s">
        <v>208</v>
      </c>
      <c r="G177" s="125" t="s">
        <v>373</v>
      </c>
    </row>
    <row r="178" spans="1:9" ht="18" thickBot="1" x14ac:dyDescent="0.25">
      <c r="A178" s="144"/>
      <c r="B178" s="185">
        <v>549</v>
      </c>
      <c r="C178" s="139" t="s">
        <v>265</v>
      </c>
      <c r="D178" s="140">
        <v>17600</v>
      </c>
      <c r="E178" s="140">
        <v>22000</v>
      </c>
      <c r="F178" s="52" t="s">
        <v>208</v>
      </c>
      <c r="G178" s="148" t="s">
        <v>372</v>
      </c>
    </row>
    <row r="179" spans="1:9" ht="17.25" x14ac:dyDescent="0.2">
      <c r="A179" s="186" t="s">
        <v>179</v>
      </c>
      <c r="B179" s="186">
        <v>600</v>
      </c>
      <c r="C179" s="66" t="s">
        <v>266</v>
      </c>
      <c r="D179" s="89">
        <v>4356</v>
      </c>
      <c r="E179" s="89">
        <v>4840</v>
      </c>
      <c r="F179" s="114" t="s">
        <v>13</v>
      </c>
      <c r="G179" s="102">
        <v>44921</v>
      </c>
    </row>
    <row r="180" spans="1:9" ht="17.25" x14ac:dyDescent="0.2">
      <c r="A180" s="101" t="s">
        <v>149</v>
      </c>
      <c r="B180" s="101">
        <v>604</v>
      </c>
      <c r="C180" s="65" t="s">
        <v>63</v>
      </c>
      <c r="D180" s="59">
        <v>942</v>
      </c>
      <c r="E180" s="59">
        <v>1047.2</v>
      </c>
      <c r="F180" s="114" t="s">
        <v>13</v>
      </c>
      <c r="G180" s="99">
        <v>40168</v>
      </c>
    </row>
    <row r="181" spans="1:9" ht="18" thickBot="1" x14ac:dyDescent="0.25">
      <c r="A181" s="144"/>
      <c r="B181" s="144">
        <v>605</v>
      </c>
      <c r="C181" s="74" t="s">
        <v>57</v>
      </c>
      <c r="D181" s="90">
        <v>2277</v>
      </c>
      <c r="E181" s="90">
        <v>2530</v>
      </c>
      <c r="F181" s="47" t="s">
        <v>13</v>
      </c>
      <c r="G181" s="187">
        <v>39549</v>
      </c>
    </row>
    <row r="182" spans="1:9" ht="17.25" x14ac:dyDescent="0.2">
      <c r="A182" s="101"/>
      <c r="B182" s="101">
        <v>700</v>
      </c>
      <c r="C182" s="66" t="s">
        <v>374</v>
      </c>
      <c r="D182" s="88">
        <v>8514</v>
      </c>
      <c r="E182" s="88">
        <v>9460</v>
      </c>
      <c r="F182" s="195">
        <v>440</v>
      </c>
      <c r="G182" s="102">
        <v>44910</v>
      </c>
    </row>
    <row r="183" spans="1:9" ht="17.25" x14ac:dyDescent="0.2">
      <c r="A183" s="101" t="s">
        <v>1</v>
      </c>
      <c r="B183" s="101">
        <v>705</v>
      </c>
      <c r="C183" s="66" t="s">
        <v>111</v>
      </c>
      <c r="D183" s="59">
        <v>1782</v>
      </c>
      <c r="E183" s="59">
        <v>1980</v>
      </c>
      <c r="F183" s="152">
        <v>330</v>
      </c>
      <c r="G183" s="99">
        <v>41445</v>
      </c>
      <c r="I183" s="188"/>
    </row>
    <row r="184" spans="1:9" ht="17.25" x14ac:dyDescent="0.2">
      <c r="A184" s="101"/>
      <c r="B184" s="101">
        <v>707</v>
      </c>
      <c r="C184" s="65" t="s">
        <v>253</v>
      </c>
      <c r="D184" s="59">
        <v>1980</v>
      </c>
      <c r="E184" s="59">
        <v>2200</v>
      </c>
      <c r="F184" s="152">
        <v>165</v>
      </c>
      <c r="G184" s="99">
        <v>42470</v>
      </c>
      <c r="I184" s="188"/>
    </row>
    <row r="185" spans="1:9" ht="17.25" x14ac:dyDescent="0.2">
      <c r="A185" s="101"/>
      <c r="B185" s="101">
        <v>708</v>
      </c>
      <c r="C185" s="65" t="s">
        <v>125</v>
      </c>
      <c r="D185" s="86">
        <v>1980</v>
      </c>
      <c r="E185" s="59">
        <v>2200</v>
      </c>
      <c r="F185" s="152">
        <v>165</v>
      </c>
      <c r="G185" s="145">
        <v>42185</v>
      </c>
    </row>
    <row r="186" spans="1:9" ht="17.25" x14ac:dyDescent="0.2">
      <c r="A186" s="101" t="s">
        <v>251</v>
      </c>
      <c r="B186" s="101">
        <v>709</v>
      </c>
      <c r="C186" s="65" t="s">
        <v>198</v>
      </c>
      <c r="D186" s="59">
        <v>1485</v>
      </c>
      <c r="E186" s="59">
        <v>1650</v>
      </c>
      <c r="F186" s="152">
        <v>165</v>
      </c>
      <c r="G186" s="99">
        <v>43580</v>
      </c>
    </row>
    <row r="187" spans="1:9" ht="17.25" x14ac:dyDescent="0.2">
      <c r="A187" s="101"/>
      <c r="B187" s="101">
        <v>710</v>
      </c>
      <c r="C187" s="67" t="s">
        <v>375</v>
      </c>
      <c r="D187" s="88">
        <v>14850</v>
      </c>
      <c r="E187" s="59">
        <v>16500</v>
      </c>
      <c r="F187" s="152">
        <v>330</v>
      </c>
      <c r="G187" s="102">
        <v>45163</v>
      </c>
    </row>
    <row r="188" spans="1:9" ht="17.25" x14ac:dyDescent="0.2">
      <c r="A188" s="101"/>
      <c r="B188" s="101">
        <v>711</v>
      </c>
      <c r="C188" s="67" t="s">
        <v>376</v>
      </c>
      <c r="D188" s="59">
        <v>14850</v>
      </c>
      <c r="E188" s="59">
        <v>16500</v>
      </c>
      <c r="F188" s="152">
        <v>330</v>
      </c>
      <c r="G188" s="102">
        <v>45163</v>
      </c>
    </row>
    <row r="189" spans="1:9" ht="17.25" x14ac:dyDescent="0.2">
      <c r="A189" s="101" t="s">
        <v>0</v>
      </c>
      <c r="B189" s="101">
        <v>712</v>
      </c>
      <c r="C189" s="67" t="s">
        <v>377</v>
      </c>
      <c r="D189" s="59">
        <v>15840</v>
      </c>
      <c r="E189" s="59">
        <v>17600</v>
      </c>
      <c r="F189" s="152">
        <v>330</v>
      </c>
      <c r="G189" s="102">
        <v>45163</v>
      </c>
    </row>
    <row r="190" spans="1:9" ht="17.25" x14ac:dyDescent="0.2">
      <c r="A190" s="101"/>
      <c r="B190" s="101">
        <v>713</v>
      </c>
      <c r="C190" s="67" t="s">
        <v>378</v>
      </c>
      <c r="D190" s="59">
        <v>12870</v>
      </c>
      <c r="E190" s="59">
        <v>14300</v>
      </c>
      <c r="F190" s="152">
        <v>330</v>
      </c>
      <c r="G190" s="102">
        <v>45163</v>
      </c>
    </row>
    <row r="191" spans="1:9" ht="17.25" x14ac:dyDescent="0.2">
      <c r="A191" s="101"/>
      <c r="B191" s="101">
        <v>714</v>
      </c>
      <c r="C191" s="112" t="s">
        <v>232</v>
      </c>
      <c r="D191" s="86">
        <v>1980</v>
      </c>
      <c r="E191" s="59">
        <v>2200</v>
      </c>
      <c r="F191" s="152">
        <v>165</v>
      </c>
      <c r="G191" s="102">
        <v>44525</v>
      </c>
    </row>
    <row r="192" spans="1:9" ht="17.25" x14ac:dyDescent="0.2">
      <c r="A192" s="101" t="s">
        <v>2</v>
      </c>
      <c r="B192" s="101">
        <v>716</v>
      </c>
      <c r="C192" s="66" t="s">
        <v>379</v>
      </c>
      <c r="D192" s="59">
        <v>2970</v>
      </c>
      <c r="E192" s="59">
        <v>3300</v>
      </c>
      <c r="F192" s="152">
        <v>165</v>
      </c>
      <c r="G192" s="102">
        <v>45061</v>
      </c>
      <c r="H192" s="189"/>
    </row>
    <row r="193" spans="1:10" ht="17.25" x14ac:dyDescent="0.2">
      <c r="A193" s="101"/>
      <c r="B193" s="101">
        <v>717</v>
      </c>
      <c r="C193" s="66" t="s">
        <v>380</v>
      </c>
      <c r="D193" s="59">
        <v>1881</v>
      </c>
      <c r="E193" s="59">
        <v>2090</v>
      </c>
      <c r="F193" s="152">
        <v>165</v>
      </c>
      <c r="G193" s="102">
        <v>45061</v>
      </c>
      <c r="H193" s="189"/>
    </row>
    <row r="194" spans="1:10" ht="17.25" x14ac:dyDescent="0.2">
      <c r="A194" s="101"/>
      <c r="B194" s="101">
        <v>718</v>
      </c>
      <c r="C194" s="65" t="s">
        <v>250</v>
      </c>
      <c r="D194" s="59">
        <v>1188</v>
      </c>
      <c r="E194" s="59">
        <v>1320</v>
      </c>
      <c r="F194" s="152">
        <v>165</v>
      </c>
      <c r="G194" s="102" t="s">
        <v>381</v>
      </c>
      <c r="H194" s="189"/>
    </row>
    <row r="195" spans="1:10" ht="17.25" x14ac:dyDescent="0.2">
      <c r="A195" s="101"/>
      <c r="B195" s="101">
        <v>719</v>
      </c>
      <c r="C195" s="65" t="s">
        <v>275</v>
      </c>
      <c r="D195" s="59">
        <v>1980</v>
      </c>
      <c r="E195" s="59">
        <v>2200</v>
      </c>
      <c r="F195" s="152">
        <v>165</v>
      </c>
      <c r="G195" s="111">
        <v>45005</v>
      </c>
      <c r="H195" s="189"/>
    </row>
    <row r="196" spans="1:10" ht="18" thickBot="1" x14ac:dyDescent="0.25">
      <c r="A196" s="144"/>
      <c r="B196" s="144">
        <v>733</v>
      </c>
      <c r="C196" s="73" t="s">
        <v>58</v>
      </c>
      <c r="D196" s="86">
        <v>1980</v>
      </c>
      <c r="E196" s="86">
        <v>2200</v>
      </c>
      <c r="F196" s="167">
        <v>165</v>
      </c>
      <c r="G196" s="150">
        <v>39864</v>
      </c>
      <c r="H196" s="189"/>
    </row>
    <row r="197" spans="1:10" ht="17.25" x14ac:dyDescent="0.2">
      <c r="A197" s="101"/>
      <c r="B197" s="101">
        <v>800</v>
      </c>
      <c r="C197" s="71" t="s">
        <v>59</v>
      </c>
      <c r="D197" s="89">
        <v>17820</v>
      </c>
      <c r="E197" s="89">
        <v>19800</v>
      </c>
      <c r="F197" s="43" t="s">
        <v>32</v>
      </c>
      <c r="G197" s="109" t="s">
        <v>98</v>
      </c>
      <c r="H197" s="189"/>
    </row>
    <row r="198" spans="1:10" ht="17.25" x14ac:dyDescent="0.2">
      <c r="A198" s="101"/>
      <c r="B198" s="157">
        <v>801</v>
      </c>
      <c r="C198" s="112" t="s">
        <v>382</v>
      </c>
      <c r="D198" s="59">
        <v>1584</v>
      </c>
      <c r="E198" s="59">
        <v>1760</v>
      </c>
      <c r="F198" s="45" t="s">
        <v>383</v>
      </c>
      <c r="G198" s="102" t="s">
        <v>384</v>
      </c>
    </row>
    <row r="199" spans="1:10" ht="17.25" x14ac:dyDescent="0.2">
      <c r="A199" s="101"/>
      <c r="B199" s="101">
        <v>802</v>
      </c>
      <c r="C199" s="66" t="s">
        <v>60</v>
      </c>
      <c r="D199" s="59">
        <v>4455</v>
      </c>
      <c r="E199" s="59">
        <v>4950</v>
      </c>
      <c r="F199" s="114" t="s">
        <v>385</v>
      </c>
      <c r="G199" s="99">
        <v>39850</v>
      </c>
    </row>
    <row r="200" spans="1:10" ht="17.25" x14ac:dyDescent="0.2">
      <c r="A200" s="101"/>
      <c r="B200" s="101">
        <v>803</v>
      </c>
      <c r="C200" s="66" t="s">
        <v>61</v>
      </c>
      <c r="D200" s="59">
        <v>9900</v>
      </c>
      <c r="E200" s="59">
        <v>11000</v>
      </c>
      <c r="F200" s="114" t="s">
        <v>32</v>
      </c>
      <c r="G200" s="108" t="s">
        <v>98</v>
      </c>
    </row>
    <row r="201" spans="1:10" ht="17.25" x14ac:dyDescent="0.2">
      <c r="A201" s="101" t="s">
        <v>386</v>
      </c>
      <c r="B201" s="101">
        <v>804</v>
      </c>
      <c r="C201" s="65" t="s">
        <v>62</v>
      </c>
      <c r="D201" s="59">
        <v>11880</v>
      </c>
      <c r="E201" s="59">
        <v>13200</v>
      </c>
      <c r="F201" s="114" t="s">
        <v>32</v>
      </c>
      <c r="G201" s="152" t="s">
        <v>98</v>
      </c>
    </row>
    <row r="202" spans="1:10" ht="17.25" x14ac:dyDescent="0.2">
      <c r="A202" s="101"/>
      <c r="B202" s="101">
        <v>805</v>
      </c>
      <c r="C202" s="72" t="s">
        <v>77</v>
      </c>
      <c r="D202" s="59">
        <v>31428</v>
      </c>
      <c r="E202" s="50" t="s">
        <v>309</v>
      </c>
      <c r="F202" s="152" t="s">
        <v>309</v>
      </c>
      <c r="G202" s="109" t="s">
        <v>309</v>
      </c>
    </row>
    <row r="203" spans="1:10" ht="17.25" x14ac:dyDescent="0.2">
      <c r="A203" s="101"/>
      <c r="B203" s="101">
        <v>806</v>
      </c>
      <c r="C203" s="65" t="s">
        <v>78</v>
      </c>
      <c r="D203" s="64" t="s">
        <v>309</v>
      </c>
      <c r="E203" s="59">
        <v>52380</v>
      </c>
      <c r="F203" s="152" t="s">
        <v>309</v>
      </c>
      <c r="G203" s="108" t="s">
        <v>309</v>
      </c>
    </row>
    <row r="204" spans="1:10" ht="17.25" x14ac:dyDescent="0.2">
      <c r="A204" s="101" t="s">
        <v>387</v>
      </c>
      <c r="B204" s="101">
        <v>807</v>
      </c>
      <c r="C204" s="66" t="s">
        <v>82</v>
      </c>
      <c r="D204" s="59">
        <v>107800</v>
      </c>
      <c r="E204" s="59">
        <v>129800</v>
      </c>
      <c r="F204" s="152" t="s">
        <v>309</v>
      </c>
      <c r="G204" s="108" t="s">
        <v>309</v>
      </c>
    </row>
    <row r="205" spans="1:10" ht="17.25" x14ac:dyDescent="0.2">
      <c r="A205" s="101"/>
      <c r="B205" s="101">
        <v>808</v>
      </c>
      <c r="C205" s="65" t="s">
        <v>83</v>
      </c>
      <c r="D205" s="59">
        <v>66000</v>
      </c>
      <c r="E205" s="59">
        <v>66000</v>
      </c>
      <c r="F205" s="152" t="s">
        <v>309</v>
      </c>
      <c r="G205" s="108" t="s">
        <v>309</v>
      </c>
      <c r="J205" s="55"/>
    </row>
    <row r="206" spans="1:10" ht="17.25" x14ac:dyDescent="0.2">
      <c r="A206" s="101"/>
      <c r="B206" s="101">
        <v>812</v>
      </c>
      <c r="C206" s="65" t="s">
        <v>103</v>
      </c>
      <c r="D206" s="59">
        <v>2574</v>
      </c>
      <c r="E206" s="59">
        <v>2860</v>
      </c>
      <c r="F206" s="114" t="s">
        <v>209</v>
      </c>
      <c r="G206" s="108" t="s">
        <v>309</v>
      </c>
    </row>
    <row r="207" spans="1:10" ht="17.25" x14ac:dyDescent="0.2">
      <c r="A207" s="101" t="s">
        <v>22</v>
      </c>
      <c r="B207" s="100">
        <v>813</v>
      </c>
      <c r="C207" s="65" t="s">
        <v>279</v>
      </c>
      <c r="D207" s="59">
        <v>4851</v>
      </c>
      <c r="E207" s="59">
        <v>5390</v>
      </c>
      <c r="F207" s="114" t="s">
        <v>209</v>
      </c>
      <c r="G207" s="145">
        <v>45017</v>
      </c>
    </row>
    <row r="208" spans="1:10" ht="17.25" x14ac:dyDescent="0.2">
      <c r="A208" s="101"/>
      <c r="B208" s="100">
        <v>814</v>
      </c>
      <c r="C208" s="65" t="s">
        <v>142</v>
      </c>
      <c r="D208" s="59">
        <v>217</v>
      </c>
      <c r="E208" s="59">
        <v>242</v>
      </c>
      <c r="F208" s="114" t="s">
        <v>143</v>
      </c>
      <c r="G208" s="99">
        <v>42674</v>
      </c>
    </row>
    <row r="209" spans="1:7" ht="17.25" x14ac:dyDescent="0.2">
      <c r="A209" s="101"/>
      <c r="B209" s="100">
        <v>816</v>
      </c>
      <c r="C209" s="65" t="s">
        <v>248</v>
      </c>
      <c r="D209" s="59">
        <v>2772</v>
      </c>
      <c r="E209" s="59">
        <v>3080</v>
      </c>
      <c r="F209" s="114" t="s">
        <v>249</v>
      </c>
      <c r="G209" s="102" t="s">
        <v>388</v>
      </c>
    </row>
    <row r="210" spans="1:7" ht="17.25" x14ac:dyDescent="0.2">
      <c r="A210" s="101"/>
      <c r="B210" s="100">
        <v>817</v>
      </c>
      <c r="C210" s="65" t="s">
        <v>280</v>
      </c>
      <c r="D210" s="59">
        <v>3465</v>
      </c>
      <c r="E210" s="59">
        <v>3850</v>
      </c>
      <c r="F210" s="114" t="s">
        <v>209</v>
      </c>
      <c r="G210" s="145">
        <v>45078</v>
      </c>
    </row>
    <row r="211" spans="1:7" ht="18" thickBot="1" x14ac:dyDescent="0.25">
      <c r="A211" s="144"/>
      <c r="B211" s="161">
        <v>820</v>
      </c>
      <c r="C211" s="73" t="s">
        <v>126</v>
      </c>
      <c r="D211" s="90">
        <v>1833</v>
      </c>
      <c r="E211" s="90">
        <v>2037.2</v>
      </c>
      <c r="F211" s="47" t="s">
        <v>12</v>
      </c>
      <c r="G211" s="98">
        <v>42440</v>
      </c>
    </row>
    <row r="212" spans="1:7" ht="17.25" x14ac:dyDescent="0.2">
      <c r="A212" s="101"/>
      <c r="B212" s="100">
        <v>830</v>
      </c>
      <c r="C212" s="72" t="s">
        <v>180</v>
      </c>
      <c r="D212" s="88">
        <v>6900</v>
      </c>
      <c r="E212" s="88">
        <v>7920</v>
      </c>
      <c r="F212" s="204" t="s">
        <v>167</v>
      </c>
      <c r="G212" s="205"/>
    </row>
    <row r="213" spans="1:7" ht="17.25" x14ac:dyDescent="0.2">
      <c r="A213" s="101"/>
      <c r="B213" s="100">
        <v>831</v>
      </c>
      <c r="C213" s="65" t="s">
        <v>181</v>
      </c>
      <c r="D213" s="59">
        <v>6900</v>
      </c>
      <c r="E213" s="59">
        <v>7920</v>
      </c>
      <c r="F213" s="202" t="s">
        <v>167</v>
      </c>
      <c r="G213" s="203"/>
    </row>
    <row r="214" spans="1:7" ht="17.25" x14ac:dyDescent="0.2">
      <c r="A214" s="101"/>
      <c r="B214" s="100">
        <v>832</v>
      </c>
      <c r="C214" s="65" t="s">
        <v>182</v>
      </c>
      <c r="D214" s="59">
        <v>6900</v>
      </c>
      <c r="E214" s="59">
        <v>7920</v>
      </c>
      <c r="F214" s="202" t="s">
        <v>167</v>
      </c>
      <c r="G214" s="203"/>
    </row>
    <row r="215" spans="1:7" ht="17.25" x14ac:dyDescent="0.2">
      <c r="A215" s="101" t="s">
        <v>170</v>
      </c>
      <c r="B215" s="100">
        <v>833</v>
      </c>
      <c r="C215" s="65" t="s">
        <v>183</v>
      </c>
      <c r="D215" s="59">
        <v>6900</v>
      </c>
      <c r="E215" s="59">
        <v>7920</v>
      </c>
      <c r="F215" s="202" t="s">
        <v>167</v>
      </c>
      <c r="G215" s="203"/>
    </row>
    <row r="216" spans="1:7" ht="17.25" x14ac:dyDescent="0.2">
      <c r="A216" s="101"/>
      <c r="B216" s="100">
        <v>834</v>
      </c>
      <c r="C216" s="65" t="s">
        <v>184</v>
      </c>
      <c r="D216" s="59">
        <v>6900</v>
      </c>
      <c r="E216" s="59">
        <v>7920</v>
      </c>
      <c r="F216" s="202" t="s">
        <v>167</v>
      </c>
      <c r="G216" s="203"/>
    </row>
    <row r="217" spans="1:7" ht="17.25" x14ac:dyDescent="0.2">
      <c r="A217" s="101" t="s">
        <v>171</v>
      </c>
      <c r="B217" s="100">
        <v>835</v>
      </c>
      <c r="C217" s="65" t="s">
        <v>185</v>
      </c>
      <c r="D217" s="59">
        <v>6900</v>
      </c>
      <c r="E217" s="59">
        <v>7920</v>
      </c>
      <c r="F217" s="202" t="s">
        <v>167</v>
      </c>
      <c r="G217" s="203"/>
    </row>
    <row r="218" spans="1:7" ht="17.25" x14ac:dyDescent="0.2">
      <c r="A218" s="101"/>
      <c r="B218" s="100">
        <v>836</v>
      </c>
      <c r="C218" s="65" t="s">
        <v>186</v>
      </c>
      <c r="D218" s="59">
        <v>6900</v>
      </c>
      <c r="E218" s="59">
        <v>7920</v>
      </c>
      <c r="F218" s="202" t="s">
        <v>167</v>
      </c>
      <c r="G218" s="203"/>
    </row>
    <row r="219" spans="1:7" ht="17.25" x14ac:dyDescent="0.2">
      <c r="A219" s="101" t="s">
        <v>172</v>
      </c>
      <c r="B219" s="100">
        <v>837</v>
      </c>
      <c r="C219" s="65" t="s">
        <v>187</v>
      </c>
      <c r="D219" s="59">
        <v>6900</v>
      </c>
      <c r="E219" s="59">
        <v>7920</v>
      </c>
      <c r="F219" s="202" t="s">
        <v>167</v>
      </c>
      <c r="G219" s="203"/>
    </row>
    <row r="220" spans="1:7" ht="17.25" x14ac:dyDescent="0.2">
      <c r="A220" s="101"/>
      <c r="B220" s="100">
        <v>838</v>
      </c>
      <c r="C220" s="65" t="s">
        <v>188</v>
      </c>
      <c r="D220" s="59">
        <v>6900</v>
      </c>
      <c r="E220" s="59">
        <v>7920</v>
      </c>
      <c r="F220" s="202" t="s">
        <v>167</v>
      </c>
      <c r="G220" s="203"/>
    </row>
    <row r="221" spans="1:7" ht="17.25" x14ac:dyDescent="0.2">
      <c r="A221" s="101" t="s">
        <v>173</v>
      </c>
      <c r="B221" s="100">
        <v>839</v>
      </c>
      <c r="C221" s="65" t="s">
        <v>189</v>
      </c>
      <c r="D221" s="59">
        <v>6900</v>
      </c>
      <c r="E221" s="59">
        <v>7920</v>
      </c>
      <c r="F221" s="202" t="s">
        <v>167</v>
      </c>
      <c r="G221" s="203"/>
    </row>
    <row r="222" spans="1:7" ht="17.25" x14ac:dyDescent="0.2">
      <c r="A222" s="101"/>
      <c r="B222" s="100">
        <v>840</v>
      </c>
      <c r="C222" s="65" t="s">
        <v>190</v>
      </c>
      <c r="D222" s="59">
        <v>6900</v>
      </c>
      <c r="E222" s="59">
        <v>7920</v>
      </c>
      <c r="F222" s="202" t="s">
        <v>167</v>
      </c>
      <c r="G222" s="203"/>
    </row>
    <row r="223" spans="1:7" ht="17.25" x14ac:dyDescent="0.2">
      <c r="A223" s="101"/>
      <c r="B223" s="100">
        <v>841</v>
      </c>
      <c r="C223" s="65" t="s">
        <v>191</v>
      </c>
      <c r="D223" s="59">
        <v>6900</v>
      </c>
      <c r="E223" s="59">
        <v>7920</v>
      </c>
      <c r="F223" s="202" t="s">
        <v>167</v>
      </c>
      <c r="G223" s="203"/>
    </row>
    <row r="224" spans="1:7" ht="17.25" x14ac:dyDescent="0.2">
      <c r="A224" s="101"/>
      <c r="B224" s="100">
        <v>842</v>
      </c>
      <c r="C224" s="65" t="s">
        <v>192</v>
      </c>
      <c r="D224" s="59">
        <v>6900</v>
      </c>
      <c r="E224" s="59">
        <v>7920</v>
      </c>
      <c r="F224" s="202" t="s">
        <v>167</v>
      </c>
      <c r="G224" s="203"/>
    </row>
    <row r="225" spans="1:7" ht="17.25" x14ac:dyDescent="0.2">
      <c r="A225" s="101"/>
      <c r="B225" s="100">
        <v>843</v>
      </c>
      <c r="C225" s="65" t="s">
        <v>193</v>
      </c>
      <c r="D225" s="59">
        <v>6900</v>
      </c>
      <c r="E225" s="59">
        <v>7920</v>
      </c>
      <c r="F225" s="202" t="s">
        <v>167</v>
      </c>
      <c r="G225" s="203"/>
    </row>
    <row r="226" spans="1:7" ht="17.25" x14ac:dyDescent="0.2">
      <c r="A226" s="101"/>
      <c r="B226" s="100">
        <v>844</v>
      </c>
      <c r="C226" s="65" t="s">
        <v>194</v>
      </c>
      <c r="D226" s="59">
        <v>6900</v>
      </c>
      <c r="E226" s="59">
        <v>7920</v>
      </c>
      <c r="F226" s="202" t="s">
        <v>167</v>
      </c>
      <c r="G226" s="203"/>
    </row>
    <row r="227" spans="1:7" ht="17.25" x14ac:dyDescent="0.2">
      <c r="A227" s="101"/>
      <c r="B227" s="100">
        <v>845</v>
      </c>
      <c r="C227" s="72" t="s">
        <v>195</v>
      </c>
      <c r="D227" s="59">
        <v>6900</v>
      </c>
      <c r="E227" s="59">
        <v>7920</v>
      </c>
      <c r="F227" s="202" t="s">
        <v>167</v>
      </c>
      <c r="G227" s="203"/>
    </row>
    <row r="228" spans="1:7" ht="17.25" x14ac:dyDescent="0.2">
      <c r="A228" s="101"/>
      <c r="B228" s="100">
        <v>846</v>
      </c>
      <c r="C228" s="65" t="s">
        <v>168</v>
      </c>
      <c r="D228" s="59">
        <v>1300</v>
      </c>
      <c r="E228" s="59">
        <v>1885.4</v>
      </c>
      <c r="F228" s="202" t="s">
        <v>167</v>
      </c>
      <c r="G228" s="203"/>
    </row>
    <row r="229" spans="1:7" ht="17.25" x14ac:dyDescent="0.2">
      <c r="A229" s="101"/>
      <c r="B229" s="101">
        <v>847</v>
      </c>
      <c r="C229" s="66" t="s">
        <v>169</v>
      </c>
      <c r="D229" s="59">
        <v>500</v>
      </c>
      <c r="E229" s="59">
        <v>660</v>
      </c>
      <c r="F229" s="202" t="s">
        <v>167</v>
      </c>
      <c r="G229" s="203"/>
    </row>
    <row r="230" spans="1:7" ht="17.25" x14ac:dyDescent="0.2">
      <c r="A230" s="101"/>
      <c r="B230" s="100">
        <v>848</v>
      </c>
      <c r="C230" s="72" t="s">
        <v>291</v>
      </c>
      <c r="D230" s="91">
        <v>6875</v>
      </c>
      <c r="E230" s="91">
        <v>7920</v>
      </c>
      <c r="F230" s="202" t="s">
        <v>31</v>
      </c>
      <c r="G230" s="203"/>
    </row>
    <row r="231" spans="1:7" ht="17.25" x14ac:dyDescent="0.2">
      <c r="A231" s="101"/>
      <c r="B231" s="100">
        <v>849</v>
      </c>
      <c r="C231" s="65" t="s">
        <v>292</v>
      </c>
      <c r="D231" s="59">
        <v>1155</v>
      </c>
      <c r="E231" s="59">
        <v>1885.4</v>
      </c>
      <c r="F231" s="202" t="s">
        <v>31</v>
      </c>
      <c r="G231" s="203"/>
    </row>
    <row r="232" spans="1:7" ht="17.25" x14ac:dyDescent="0.2">
      <c r="A232" s="101"/>
      <c r="B232" s="100">
        <v>850</v>
      </c>
      <c r="C232" s="72" t="s">
        <v>246</v>
      </c>
      <c r="D232" s="91">
        <v>7500</v>
      </c>
      <c r="E232" s="91">
        <v>9020</v>
      </c>
      <c r="F232" s="202" t="s">
        <v>167</v>
      </c>
      <c r="G232" s="203"/>
    </row>
    <row r="233" spans="1:7" ht="18" thickBot="1" x14ac:dyDescent="0.25">
      <c r="A233" s="144"/>
      <c r="B233" s="144">
        <v>851</v>
      </c>
      <c r="C233" s="73" t="s">
        <v>247</v>
      </c>
      <c r="D233" s="90">
        <v>7500</v>
      </c>
      <c r="E233" s="90">
        <v>9020</v>
      </c>
      <c r="F233" s="206" t="s">
        <v>167</v>
      </c>
      <c r="G233" s="207"/>
    </row>
    <row r="234" spans="1:7" ht="17.25" x14ac:dyDescent="0.2">
      <c r="A234" s="101"/>
      <c r="B234" s="100">
        <v>410</v>
      </c>
      <c r="C234" s="97" t="s">
        <v>225</v>
      </c>
      <c r="D234" s="88">
        <v>100</v>
      </c>
      <c r="E234" s="88">
        <v>102</v>
      </c>
      <c r="F234" s="43" t="s">
        <v>12</v>
      </c>
      <c r="G234" s="109" t="s">
        <v>389</v>
      </c>
    </row>
    <row r="235" spans="1:7" ht="17.25" x14ac:dyDescent="0.2">
      <c r="A235" s="101"/>
      <c r="B235" s="101">
        <v>450</v>
      </c>
      <c r="C235" s="75" t="s">
        <v>162</v>
      </c>
      <c r="D235" s="59">
        <v>1320</v>
      </c>
      <c r="E235" s="59">
        <v>1324</v>
      </c>
      <c r="F235" s="114" t="s">
        <v>12</v>
      </c>
      <c r="G235" s="108" t="s">
        <v>390</v>
      </c>
    </row>
    <row r="236" spans="1:7" ht="17.25" x14ac:dyDescent="0.2">
      <c r="A236" s="190"/>
      <c r="B236" s="101">
        <v>451</v>
      </c>
      <c r="C236" s="75" t="s">
        <v>163</v>
      </c>
      <c r="D236" s="59">
        <v>1320</v>
      </c>
      <c r="E236" s="59">
        <v>1324</v>
      </c>
      <c r="F236" s="114" t="s">
        <v>12</v>
      </c>
      <c r="G236" s="108" t="s">
        <v>390</v>
      </c>
    </row>
    <row r="237" spans="1:7" ht="17.25" x14ac:dyDescent="0.2">
      <c r="A237" s="101"/>
      <c r="B237" s="101">
        <v>452</v>
      </c>
      <c r="C237" s="75" t="s">
        <v>164</v>
      </c>
      <c r="D237" s="59">
        <v>1320</v>
      </c>
      <c r="E237" s="59">
        <v>1324</v>
      </c>
      <c r="F237" s="114" t="s">
        <v>12</v>
      </c>
      <c r="G237" s="108" t="s">
        <v>390</v>
      </c>
    </row>
    <row r="238" spans="1:7" ht="17.25" x14ac:dyDescent="0.2">
      <c r="A238" s="101" t="s">
        <v>4</v>
      </c>
      <c r="B238" s="101">
        <v>453</v>
      </c>
      <c r="C238" s="75" t="s">
        <v>165</v>
      </c>
      <c r="D238" s="59">
        <v>1450</v>
      </c>
      <c r="E238" s="59">
        <v>1500</v>
      </c>
      <c r="F238" s="114" t="s">
        <v>12</v>
      </c>
      <c r="G238" s="108" t="s">
        <v>390</v>
      </c>
    </row>
    <row r="239" spans="1:7" ht="17.25" x14ac:dyDescent="0.2">
      <c r="A239" s="101"/>
      <c r="B239" s="101">
        <v>454</v>
      </c>
      <c r="C239" s="75" t="s">
        <v>166</v>
      </c>
      <c r="D239" s="59">
        <v>1450</v>
      </c>
      <c r="E239" s="59">
        <v>1500</v>
      </c>
      <c r="F239" s="114" t="s">
        <v>12</v>
      </c>
      <c r="G239" s="108" t="s">
        <v>390</v>
      </c>
    </row>
    <row r="240" spans="1:7" ht="17.25" x14ac:dyDescent="0.2">
      <c r="A240" s="101"/>
      <c r="B240" s="101">
        <v>455</v>
      </c>
      <c r="C240" s="75" t="s">
        <v>174</v>
      </c>
      <c r="D240" s="59">
        <v>1730</v>
      </c>
      <c r="E240" s="59">
        <v>1733</v>
      </c>
      <c r="F240" s="114" t="s">
        <v>12</v>
      </c>
      <c r="G240" s="108" t="s">
        <v>390</v>
      </c>
    </row>
    <row r="241" spans="1:7" ht="17.25" x14ac:dyDescent="0.2">
      <c r="A241" s="101" t="s">
        <v>5</v>
      </c>
      <c r="B241" s="101">
        <v>456</v>
      </c>
      <c r="C241" s="75" t="s">
        <v>175</v>
      </c>
      <c r="D241" s="59">
        <v>1730</v>
      </c>
      <c r="E241" s="59">
        <v>1733</v>
      </c>
      <c r="F241" s="114" t="s">
        <v>12</v>
      </c>
      <c r="G241" s="108" t="s">
        <v>390</v>
      </c>
    </row>
    <row r="242" spans="1:7" ht="17.25" x14ac:dyDescent="0.2">
      <c r="A242" s="101"/>
      <c r="B242" s="101">
        <v>457</v>
      </c>
      <c r="C242" s="75" t="s">
        <v>176</v>
      </c>
      <c r="D242" s="59">
        <v>1730</v>
      </c>
      <c r="E242" s="59">
        <v>1733</v>
      </c>
      <c r="F242" s="114" t="s">
        <v>12</v>
      </c>
      <c r="G242" s="108" t="s">
        <v>390</v>
      </c>
    </row>
    <row r="243" spans="1:7" ht="17.25" x14ac:dyDescent="0.2">
      <c r="A243" s="101"/>
      <c r="B243" s="101">
        <v>458</v>
      </c>
      <c r="C243" s="75" t="s">
        <v>177</v>
      </c>
      <c r="D243" s="59">
        <v>2101</v>
      </c>
      <c r="E243" s="59">
        <v>2200</v>
      </c>
      <c r="F243" s="114" t="s">
        <v>12</v>
      </c>
      <c r="G243" s="108" t="s">
        <v>390</v>
      </c>
    </row>
    <row r="244" spans="1:7" ht="17.25" x14ac:dyDescent="0.2">
      <c r="A244" s="101" t="s">
        <v>3</v>
      </c>
      <c r="B244" s="101">
        <v>459</v>
      </c>
      <c r="C244" s="75" t="s">
        <v>178</v>
      </c>
      <c r="D244" s="59">
        <v>2101</v>
      </c>
      <c r="E244" s="59">
        <v>2200</v>
      </c>
      <c r="F244" s="114" t="s">
        <v>12</v>
      </c>
      <c r="G244" s="108" t="s">
        <v>390</v>
      </c>
    </row>
    <row r="245" spans="1:7" ht="17.25" x14ac:dyDescent="0.2">
      <c r="A245" s="101"/>
      <c r="B245" s="101">
        <v>460</v>
      </c>
      <c r="C245" s="75" t="s">
        <v>201</v>
      </c>
      <c r="D245" s="59">
        <v>540</v>
      </c>
      <c r="E245" s="59">
        <v>550</v>
      </c>
      <c r="F245" s="114" t="s">
        <v>12</v>
      </c>
      <c r="G245" s="102" t="s">
        <v>202</v>
      </c>
    </row>
    <row r="246" spans="1:7" ht="17.25" customHeight="1" x14ac:dyDescent="0.2">
      <c r="A246" s="101"/>
      <c r="B246" s="101">
        <v>420</v>
      </c>
      <c r="C246" s="75" t="s">
        <v>391</v>
      </c>
      <c r="D246" s="59">
        <v>2860</v>
      </c>
      <c r="E246" s="59">
        <v>3080</v>
      </c>
      <c r="F246" s="114" t="s">
        <v>12</v>
      </c>
      <c r="G246" s="99">
        <v>45139</v>
      </c>
    </row>
    <row r="247" spans="1:7" ht="18" thickBot="1" x14ac:dyDescent="0.25">
      <c r="A247" s="144"/>
      <c r="B247" s="161">
        <v>434</v>
      </c>
      <c r="C247" s="96" t="s">
        <v>392</v>
      </c>
      <c r="D247" s="90">
        <v>610</v>
      </c>
      <c r="E247" s="90">
        <v>612</v>
      </c>
      <c r="F247" s="47" t="s">
        <v>12</v>
      </c>
      <c r="G247" s="174" t="s">
        <v>393</v>
      </c>
    </row>
    <row r="65485" spans="5:5" x14ac:dyDescent="0.15">
      <c r="E65485" s="191">
        <v>2545329.3999999994</v>
      </c>
    </row>
  </sheetData>
  <sheetProtection password="B0A0" sheet="1"/>
  <mergeCells count="23">
    <mergeCell ref="F230:G230"/>
    <mergeCell ref="F226:G226"/>
    <mergeCell ref="F224:G224"/>
    <mergeCell ref="F214:G214"/>
    <mergeCell ref="F215:G215"/>
    <mergeCell ref="F217:G217"/>
    <mergeCell ref="F229:G229"/>
    <mergeCell ref="F232:G232"/>
    <mergeCell ref="F233:G233"/>
    <mergeCell ref="F220:G220"/>
    <mergeCell ref="F223:G223"/>
    <mergeCell ref="F221:G221"/>
    <mergeCell ref="F222:G222"/>
    <mergeCell ref="F231:G231"/>
    <mergeCell ref="F225:G225"/>
    <mergeCell ref="F227:G227"/>
    <mergeCell ref="F228:G228"/>
    <mergeCell ref="C2:E2"/>
    <mergeCell ref="F219:G219"/>
    <mergeCell ref="F216:G216"/>
    <mergeCell ref="F212:G212"/>
    <mergeCell ref="F218:G218"/>
    <mergeCell ref="F213:G213"/>
  </mergeCells>
  <phoneticPr fontId="2"/>
  <pageMargins left="0.59055118110236227" right="0.59055118110236227" top="0.94488188976377963" bottom="0.98425196850393704" header="0.82677165354330717" footer="0.51181102362204722"/>
  <pageSetup paperSize="9" scale="86" orientation="portrait" r:id="rId1"/>
  <headerFooter alignWithMargins="0">
    <oddFooter>&amp;C&amp;P</oddFooter>
  </headerFooter>
  <rowBreaks count="1" manualBreakCount="1">
    <brk id="5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0"/>
  <sheetViews>
    <sheetView tabSelected="1" topLeftCell="B1" zoomScaleNormal="100" workbookViewId="0">
      <selection activeCell="S21" sqref="S21"/>
    </sheetView>
  </sheetViews>
  <sheetFormatPr defaultRowHeight="17.25" x14ac:dyDescent="0.2"/>
  <cols>
    <col min="1" max="1" width="1.625" style="1" hidden="1" customWidth="1"/>
    <col min="2" max="2" width="7.5" style="1" customWidth="1"/>
    <col min="3" max="3" width="37" style="1" bestFit="1" customWidth="1"/>
    <col min="4" max="4" width="11.375" style="6" bestFit="1" customWidth="1"/>
    <col min="5" max="5" width="7.875" style="7" customWidth="1"/>
    <col min="6" max="6" width="13.25" style="1" bestFit="1" customWidth="1"/>
    <col min="7" max="7" width="11.375" style="1" customWidth="1"/>
    <col min="8" max="8" width="12.625" style="1" customWidth="1"/>
    <col min="9" max="9" width="3.375" style="1" customWidth="1"/>
    <col min="10" max="10" width="8" style="1" customWidth="1"/>
    <col min="11" max="16384" width="9" style="1"/>
  </cols>
  <sheetData>
    <row r="1" spans="1:8" ht="18.75" x14ac:dyDescent="0.2">
      <c r="C1" s="11"/>
      <c r="D1" s="208"/>
      <c r="E1" s="208"/>
      <c r="G1" s="3"/>
      <c r="H1" s="3"/>
    </row>
    <row r="2" spans="1:8" ht="21" x14ac:dyDescent="0.2">
      <c r="B2" s="220" t="s">
        <v>37</v>
      </c>
      <c r="C2" s="220"/>
      <c r="D2" s="220"/>
      <c r="E2" s="220"/>
      <c r="F2" s="220"/>
      <c r="G2" s="220"/>
      <c r="H2" s="3"/>
    </row>
    <row r="3" spans="1:8" ht="18.75" x14ac:dyDescent="0.2">
      <c r="C3" s="2"/>
      <c r="D3" s="2"/>
      <c r="E3" s="2"/>
      <c r="F3" s="2"/>
      <c r="G3" s="2"/>
      <c r="H3" s="3"/>
    </row>
    <row r="4" spans="1:8" ht="21" customHeight="1" x14ac:dyDescent="0.25">
      <c r="A4" s="4"/>
      <c r="B4" s="4"/>
      <c r="C4" s="5" t="s">
        <v>396</v>
      </c>
      <c r="F4" s="213" t="s">
        <v>219</v>
      </c>
      <c r="G4" s="214"/>
    </row>
    <row r="5" spans="1:8" ht="12" customHeight="1" x14ac:dyDescent="0.25">
      <c r="A5" s="4"/>
      <c r="B5" s="4"/>
      <c r="C5" s="5"/>
    </row>
    <row r="6" spans="1:8" ht="25.5" customHeight="1" x14ac:dyDescent="0.15">
      <c r="C6" s="56" t="s">
        <v>285</v>
      </c>
      <c r="D6" s="1"/>
      <c r="E6" s="1"/>
    </row>
    <row r="7" spans="1:8" ht="18.75" x14ac:dyDescent="0.2">
      <c r="B7" s="7" t="s">
        <v>34</v>
      </c>
      <c r="C7" s="37"/>
      <c r="F7" s="8"/>
      <c r="G7" s="9"/>
      <c r="H7" s="9"/>
    </row>
    <row r="8" spans="1:8" ht="34.5" customHeight="1" x14ac:dyDescent="0.15">
      <c r="B8" s="10" t="s">
        <v>17</v>
      </c>
      <c r="C8" s="211"/>
      <c r="D8" s="212"/>
      <c r="E8" s="10" t="s">
        <v>19</v>
      </c>
      <c r="F8" s="209"/>
      <c r="G8" s="210"/>
    </row>
    <row r="9" spans="1:8" x14ac:dyDescent="0.2">
      <c r="B9" s="11"/>
      <c r="C9" s="11"/>
      <c r="D9" s="11"/>
      <c r="E9" s="11"/>
      <c r="G9" s="11"/>
      <c r="H9" s="11"/>
    </row>
    <row r="10" spans="1:8" ht="30.75" customHeight="1" x14ac:dyDescent="0.15">
      <c r="B10" s="10" t="s">
        <v>18</v>
      </c>
      <c r="C10" s="23"/>
      <c r="D10" s="12"/>
      <c r="E10" s="10" t="s">
        <v>20</v>
      </c>
      <c r="F10" s="209"/>
      <c r="G10" s="210"/>
    </row>
    <row r="11" spans="1:8" x14ac:dyDescent="0.2">
      <c r="B11" s="11"/>
      <c r="C11" s="3"/>
      <c r="D11" s="3"/>
      <c r="E11" s="3"/>
      <c r="F11" s="11"/>
      <c r="G11" s="13"/>
      <c r="H11" s="13"/>
    </row>
    <row r="12" spans="1:8" ht="18" thickBot="1" x14ac:dyDescent="0.25">
      <c r="C12" s="14"/>
      <c r="E12" s="15"/>
      <c r="F12" s="14"/>
      <c r="G12" s="14"/>
      <c r="H12" s="14"/>
    </row>
    <row r="13" spans="1:8" ht="24" customHeight="1" thickBot="1" x14ac:dyDescent="0.2">
      <c r="C13" s="218" t="s">
        <v>26</v>
      </c>
      <c r="D13" s="219"/>
      <c r="E13" s="216">
        <f>SUM(F31:F31)</f>
        <v>0</v>
      </c>
      <c r="F13" s="217"/>
      <c r="G13" s="14"/>
      <c r="H13" s="14"/>
    </row>
    <row r="14" spans="1:8" ht="18" thickBot="1" x14ac:dyDescent="0.25">
      <c r="F14" s="215"/>
      <c r="G14" s="215"/>
    </row>
    <row r="15" spans="1:8" s="17" customFormat="1" ht="19.5" customHeight="1" thickBot="1" x14ac:dyDescent="0.2">
      <c r="A15" s="16"/>
      <c r="B15" s="28" t="s">
        <v>16</v>
      </c>
      <c r="C15" s="29" t="s">
        <v>24</v>
      </c>
      <c r="D15" s="30" t="s">
        <v>286</v>
      </c>
      <c r="E15" s="28" t="s">
        <v>8</v>
      </c>
      <c r="F15" s="30" t="s">
        <v>23</v>
      </c>
    </row>
    <row r="16" spans="1:8" ht="22.5" customHeight="1" x14ac:dyDescent="0.2">
      <c r="A16" s="18"/>
      <c r="B16" s="24"/>
      <c r="C16" s="38" t="str">
        <f>IF(B16="","",VLOOKUP(B16,台帳!$B$4:$E$242,2,FALSE))</f>
        <v/>
      </c>
      <c r="D16" s="25" t="str">
        <f>IF(B16="","",VLOOKUP(B16,台帳!$B$4:$E$242,3,FALSE))</f>
        <v/>
      </c>
      <c r="E16" s="26"/>
      <c r="F16" s="27" t="str">
        <f>IF(E16="","",D16*E16)</f>
        <v/>
      </c>
    </row>
    <row r="17" spans="1:7" ht="21.75" customHeight="1" x14ac:dyDescent="0.2">
      <c r="A17" s="18"/>
      <c r="B17" s="24"/>
      <c r="C17" s="38" t="str">
        <f>IF(B17="","",VLOOKUP(B17,台帳!$B$4:$E$242,2,FALSE))</f>
        <v/>
      </c>
      <c r="D17" s="25" t="str">
        <f>IF(B17="","",VLOOKUP(B17,台帳!$B$4:$E$242,3,FALSE))</f>
        <v/>
      </c>
      <c r="E17" s="26"/>
      <c r="F17" s="27" t="str">
        <f>IF(E17="","",D17*E17)</f>
        <v/>
      </c>
    </row>
    <row r="18" spans="1:7" ht="22.5" customHeight="1" x14ac:dyDescent="0.2">
      <c r="A18" s="18"/>
      <c r="B18" s="24"/>
      <c r="C18" s="38" t="str">
        <f>IF(B18="","",VLOOKUP(B18,台帳!$B$4:$E$242,2,FALSE))</f>
        <v/>
      </c>
      <c r="D18" s="25" t="str">
        <f>IF(B18="","",VLOOKUP(B18,台帳!$B$4:$E$242,3,FALSE))</f>
        <v/>
      </c>
      <c r="E18" s="26"/>
      <c r="F18" s="27" t="str">
        <f t="shared" ref="F18:F24" si="0">IF(E18="","",D18*E18)</f>
        <v/>
      </c>
    </row>
    <row r="19" spans="1:7" ht="22.5" customHeight="1" x14ac:dyDescent="0.2">
      <c r="A19" s="18"/>
      <c r="B19" s="24"/>
      <c r="C19" s="38" t="str">
        <f>IF(B19="","",VLOOKUP(B19,台帳!$B$4:$E$242,2,FALSE))</f>
        <v/>
      </c>
      <c r="D19" s="25" t="str">
        <f>IF(B19="","",VLOOKUP(B19,台帳!$B$4:$E$242,3,FALSE))</f>
        <v/>
      </c>
      <c r="E19" s="26"/>
      <c r="F19" s="27" t="str">
        <f t="shared" si="0"/>
        <v/>
      </c>
    </row>
    <row r="20" spans="1:7" ht="22.5" customHeight="1" x14ac:dyDescent="0.2">
      <c r="A20" s="18"/>
      <c r="B20" s="24"/>
      <c r="C20" s="38" t="str">
        <f>IF(B20="","",VLOOKUP(B20,台帳!$B$4:$E$242,2,FALSE))</f>
        <v/>
      </c>
      <c r="D20" s="25" t="str">
        <f>IF(B20="","",VLOOKUP(B20,台帳!$B$4:$E$242,3,FALSE))</f>
        <v/>
      </c>
      <c r="E20" s="26"/>
      <c r="F20" s="27" t="str">
        <f t="shared" si="0"/>
        <v/>
      </c>
    </row>
    <row r="21" spans="1:7" ht="22.5" customHeight="1" x14ac:dyDescent="0.2">
      <c r="A21" s="18"/>
      <c r="B21" s="24"/>
      <c r="C21" s="38" t="str">
        <f>IF(B21="","",VLOOKUP(B21,台帳!$B$4:$E$242,2,FALSE))</f>
        <v/>
      </c>
      <c r="D21" s="25" t="str">
        <f>IF(B21="","",VLOOKUP(B21,台帳!$B$4:$E$242,3,FALSE))</f>
        <v/>
      </c>
      <c r="E21" s="26"/>
      <c r="F21" s="27" t="str">
        <f t="shared" si="0"/>
        <v/>
      </c>
    </row>
    <row r="22" spans="1:7" ht="22.5" customHeight="1" x14ac:dyDescent="0.2">
      <c r="A22" s="18"/>
      <c r="B22" s="24"/>
      <c r="C22" s="38" t="str">
        <f>IF(B22="","",VLOOKUP(B22,台帳!$B$4:$E$242,2,FALSE))</f>
        <v/>
      </c>
      <c r="D22" s="25" t="str">
        <f>IF(B22="","",VLOOKUP(B22,台帳!$B$4:$E$242,3,FALSE))</f>
        <v/>
      </c>
      <c r="E22" s="26"/>
      <c r="F22" s="27" t="str">
        <f t="shared" si="0"/>
        <v/>
      </c>
    </row>
    <row r="23" spans="1:7" ht="22.5" customHeight="1" x14ac:dyDescent="0.2">
      <c r="A23" s="18"/>
      <c r="B23" s="24"/>
      <c r="C23" s="38" t="str">
        <f>IF(B23="","",VLOOKUP(B23,台帳!$B$4:$E$242,2,FALSE))</f>
        <v/>
      </c>
      <c r="D23" s="25" t="str">
        <f>IF(B23="","",VLOOKUP(B23,台帳!$B$4:$E$242,3,FALSE))</f>
        <v/>
      </c>
      <c r="E23" s="26"/>
      <c r="F23" s="27" t="str">
        <f t="shared" si="0"/>
        <v/>
      </c>
    </row>
    <row r="24" spans="1:7" ht="22.5" customHeight="1" x14ac:dyDescent="0.2">
      <c r="A24" s="18"/>
      <c r="B24" s="24"/>
      <c r="C24" s="38" t="str">
        <f>IF(B24="","",VLOOKUP(B24,台帳!$B$4:$E$242,2,FALSE))</f>
        <v/>
      </c>
      <c r="D24" s="25" t="str">
        <f>IF(B24="","",VLOOKUP(B24,台帳!$B$4:$E$242,3,FALSE))</f>
        <v/>
      </c>
      <c r="E24" s="26"/>
      <c r="F24" s="27" t="str">
        <f t="shared" si="0"/>
        <v/>
      </c>
    </row>
    <row r="25" spans="1:7" ht="22.5" customHeight="1" x14ac:dyDescent="0.2">
      <c r="A25" s="18"/>
      <c r="B25" s="24"/>
      <c r="C25" s="38" t="str">
        <f>IF(B25="","",VLOOKUP(B25,台帳!$B$4:$E$242,2,FALSE))</f>
        <v/>
      </c>
      <c r="D25" s="25" t="str">
        <f>IF(B25="","",VLOOKUP(B25,台帳!$B$4:$E$242,3,FALSE))</f>
        <v/>
      </c>
      <c r="E25" s="26"/>
      <c r="F25" s="27" t="str">
        <f>IF(E25="","",D25*E25)</f>
        <v/>
      </c>
    </row>
    <row r="26" spans="1:7" ht="22.5" customHeight="1" x14ac:dyDescent="0.2">
      <c r="A26" s="18"/>
      <c r="B26" s="24"/>
      <c r="C26" s="38" t="str">
        <f>IF(B26="","",VLOOKUP(B26,台帳!$B$4:$E$242,2,FALSE))</f>
        <v/>
      </c>
      <c r="D26" s="25" t="str">
        <f>IF(B26="","",VLOOKUP(B26,台帳!$B$4:$E$242,3,FALSE))</f>
        <v/>
      </c>
      <c r="E26" s="26"/>
      <c r="F26" s="27"/>
    </row>
    <row r="27" spans="1:7" ht="22.5" customHeight="1" x14ac:dyDescent="0.2">
      <c r="A27" s="18"/>
      <c r="B27" s="24"/>
      <c r="C27" s="38" t="str">
        <f>IF(B27="","",VLOOKUP(B27,台帳!$B$4:$E$242,2,FALSE))</f>
        <v/>
      </c>
      <c r="D27" s="25" t="str">
        <f>IF(B27="","",VLOOKUP(B27,台帳!$B$4:$E$242,3,FALSE))</f>
        <v/>
      </c>
      <c r="E27" s="26"/>
      <c r="F27" s="27" t="str">
        <f>IF(E27="","",D27*E27)</f>
        <v/>
      </c>
    </row>
    <row r="28" spans="1:7" ht="22.5" customHeight="1" x14ac:dyDescent="0.2">
      <c r="A28" s="18"/>
      <c r="B28" s="24"/>
      <c r="C28" s="38" t="str">
        <f>IF(B28="","",VLOOKUP(B28,台帳!$B$4:$E$242,2,FALSE))</f>
        <v/>
      </c>
      <c r="D28" s="25" t="str">
        <f>IF(B28="","",VLOOKUP(B28,台帳!$B$4:$E$242,3,FALSE))</f>
        <v/>
      </c>
      <c r="E28" s="26"/>
      <c r="F28" s="27" t="str">
        <f>IF(E28="","",D28*E28)</f>
        <v/>
      </c>
    </row>
    <row r="29" spans="1:7" ht="22.5" customHeight="1" x14ac:dyDescent="0.2">
      <c r="A29" s="18"/>
      <c r="B29" s="24"/>
      <c r="C29" s="38" t="str">
        <f>IF(B29="","",VLOOKUP(B29,台帳!$B$4:$E$242,2,FALSE))</f>
        <v/>
      </c>
      <c r="D29" s="25" t="str">
        <f>IF(B29="","",VLOOKUP(B29,台帳!$B$4:$E$242,3,FALSE))</f>
        <v/>
      </c>
      <c r="E29" s="26"/>
      <c r="F29" s="27" t="str">
        <f>IF(E29="","",D29*E29)</f>
        <v/>
      </c>
    </row>
    <row r="30" spans="1:7" ht="22.5" customHeight="1" thickBot="1" x14ac:dyDescent="0.25">
      <c r="A30" s="18"/>
      <c r="B30" s="31"/>
      <c r="C30" s="39" t="str">
        <f>IF(B30="","",VLOOKUP(B30,台帳!$B$4:$E$242,2,FALSE))</f>
        <v/>
      </c>
      <c r="D30" s="25" t="str">
        <f>IF(B30="","",VLOOKUP(B30,台帳!$B$4:$E$242,3,FALSE))</f>
        <v/>
      </c>
      <c r="E30" s="32"/>
      <c r="F30" s="33" t="str">
        <f>IF(E30="","",D30*E30)</f>
        <v/>
      </c>
    </row>
    <row r="31" spans="1:7" ht="20.25" customHeight="1" thickBot="1" x14ac:dyDescent="0.25">
      <c r="A31" s="18"/>
      <c r="B31" s="34"/>
      <c r="C31" s="40"/>
      <c r="D31" s="35"/>
      <c r="E31" s="36" t="s">
        <v>25</v>
      </c>
      <c r="F31" s="36">
        <f>SUM(F15:F30)</f>
        <v>0</v>
      </c>
      <c r="G31" s="19"/>
    </row>
    <row r="32" spans="1:7" ht="20.25" customHeight="1" x14ac:dyDescent="0.2"/>
    <row r="33" spans="2:6" x14ac:dyDescent="0.2">
      <c r="B33" s="11"/>
      <c r="F33" s="11"/>
    </row>
    <row r="35" spans="2:6" x14ac:dyDescent="0.2">
      <c r="C35" s="3"/>
      <c r="D35" s="20"/>
      <c r="E35" s="20"/>
    </row>
    <row r="40" spans="2:6" ht="19.5" customHeight="1" x14ac:dyDescent="0.2"/>
    <row r="41" spans="2:6" ht="19.5" customHeight="1" x14ac:dyDescent="0.2"/>
    <row r="42" spans="2:6" ht="19.5" customHeight="1" x14ac:dyDescent="0.2"/>
    <row r="60" spans="6:6" x14ac:dyDescent="0.2">
      <c r="F60" s="21"/>
    </row>
  </sheetData>
  <mergeCells count="9">
    <mergeCell ref="D1:E1"/>
    <mergeCell ref="F10:G10"/>
    <mergeCell ref="F8:G8"/>
    <mergeCell ref="C8:D8"/>
    <mergeCell ref="F4:G4"/>
    <mergeCell ref="F14:G14"/>
    <mergeCell ref="E13:F13"/>
    <mergeCell ref="C13:D13"/>
    <mergeCell ref="B2:G2"/>
  </mergeCells>
  <phoneticPr fontId="2"/>
  <pageMargins left="0.78700000000000003" right="0.78700000000000003" top="0.43" bottom="0.98399999999999999" header="0.83" footer="0.51200000000000001"/>
  <pageSetup paperSize="9" scale="98" orientation="portrait" horizontalDpi="4294967292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H60"/>
  <sheetViews>
    <sheetView topLeftCell="B1" zoomScaleNormal="100" workbookViewId="0">
      <selection activeCell="C25" sqref="C25"/>
    </sheetView>
  </sheetViews>
  <sheetFormatPr defaultRowHeight="17.25" x14ac:dyDescent="0.2"/>
  <cols>
    <col min="1" max="1" width="1.625" style="1" hidden="1" customWidth="1"/>
    <col min="2" max="2" width="7.5" style="1" customWidth="1"/>
    <col min="3" max="3" width="37" style="1" bestFit="1" customWidth="1"/>
    <col min="4" max="4" width="11.375" style="6" bestFit="1" customWidth="1"/>
    <col min="5" max="5" width="7.875" style="7" customWidth="1"/>
    <col min="6" max="6" width="13.25" style="1" bestFit="1" customWidth="1"/>
    <col min="7" max="7" width="11.375" style="1" customWidth="1"/>
    <col min="8" max="8" width="12.625" style="1" customWidth="1"/>
    <col min="9" max="9" width="3.375" style="1" customWidth="1"/>
    <col min="10" max="10" width="8" style="1" customWidth="1"/>
    <col min="11" max="16384" width="9" style="1"/>
  </cols>
  <sheetData>
    <row r="1" spans="1:8" ht="18.75" x14ac:dyDescent="0.2">
      <c r="C1" s="11"/>
      <c r="D1" s="208"/>
      <c r="E1" s="208"/>
      <c r="G1" s="3"/>
      <c r="H1" s="3"/>
    </row>
    <row r="2" spans="1:8" ht="21" x14ac:dyDescent="0.2">
      <c r="B2" s="220" t="s">
        <v>37</v>
      </c>
      <c r="C2" s="220"/>
      <c r="D2" s="220"/>
      <c r="E2" s="220"/>
      <c r="F2" s="220"/>
      <c r="G2" s="220"/>
      <c r="H2" s="3"/>
    </row>
    <row r="3" spans="1:8" ht="18.75" x14ac:dyDescent="0.2">
      <c r="C3" s="2"/>
      <c r="D3" s="2"/>
      <c r="E3" s="2"/>
      <c r="F3" s="2"/>
      <c r="G3" s="2"/>
      <c r="H3" s="3"/>
    </row>
    <row r="4" spans="1:8" ht="21" customHeight="1" x14ac:dyDescent="0.25">
      <c r="A4" s="4"/>
      <c r="B4" s="4"/>
      <c r="C4" s="5" t="s">
        <v>396</v>
      </c>
      <c r="F4" s="213" t="s">
        <v>219</v>
      </c>
      <c r="G4" s="214"/>
    </row>
    <row r="5" spans="1:8" ht="12" customHeight="1" x14ac:dyDescent="0.25">
      <c r="A5" s="4"/>
      <c r="B5" s="4"/>
      <c r="C5" s="5"/>
    </row>
    <row r="6" spans="1:8" ht="25.5" customHeight="1" x14ac:dyDescent="0.2">
      <c r="C6" s="56" t="s">
        <v>284</v>
      </c>
      <c r="E6" s="42"/>
      <c r="F6" s="41"/>
      <c r="G6" s="22"/>
    </row>
    <row r="7" spans="1:8" ht="18.75" x14ac:dyDescent="0.2">
      <c r="C7" s="37" t="s">
        <v>34</v>
      </c>
      <c r="F7" s="8"/>
      <c r="G7" s="9"/>
      <c r="H7" s="9"/>
    </row>
    <row r="8" spans="1:8" ht="34.5" customHeight="1" x14ac:dyDescent="0.15">
      <c r="B8" s="10" t="s">
        <v>17</v>
      </c>
      <c r="C8" s="211"/>
      <c r="D8" s="212"/>
      <c r="E8" s="10" t="s">
        <v>19</v>
      </c>
      <c r="F8" s="209"/>
      <c r="G8" s="210"/>
    </row>
    <row r="9" spans="1:8" x14ac:dyDescent="0.2">
      <c r="B9" s="11"/>
      <c r="C9" s="11"/>
      <c r="D9" s="11"/>
      <c r="E9" s="11"/>
      <c r="G9" s="11"/>
      <c r="H9" s="11"/>
    </row>
    <row r="10" spans="1:8" ht="30.75" customHeight="1" x14ac:dyDescent="0.15">
      <c r="B10" s="10" t="s">
        <v>18</v>
      </c>
      <c r="C10" s="23"/>
      <c r="D10" s="12"/>
      <c r="E10" s="10" t="s">
        <v>20</v>
      </c>
      <c r="F10" s="209"/>
      <c r="G10" s="210"/>
    </row>
    <row r="11" spans="1:8" x14ac:dyDescent="0.2">
      <c r="B11" s="11"/>
      <c r="C11" s="3"/>
      <c r="D11" s="3"/>
      <c r="E11" s="3"/>
      <c r="F11" s="11"/>
      <c r="G11" s="13"/>
      <c r="H11" s="13"/>
    </row>
    <row r="12" spans="1:8" ht="18" thickBot="1" x14ac:dyDescent="0.25">
      <c r="C12" s="14"/>
      <c r="E12" s="15"/>
      <c r="F12" s="14"/>
      <c r="G12" s="14"/>
      <c r="H12" s="14"/>
    </row>
    <row r="13" spans="1:8" ht="24" customHeight="1" thickBot="1" x14ac:dyDescent="0.2">
      <c r="C13" s="218" t="s">
        <v>26</v>
      </c>
      <c r="D13" s="219"/>
      <c r="E13" s="216">
        <f>SUM(F31:F31)</f>
        <v>0</v>
      </c>
      <c r="F13" s="217"/>
      <c r="G13" s="14"/>
      <c r="H13" s="14"/>
    </row>
    <row r="14" spans="1:8" ht="18" thickBot="1" x14ac:dyDescent="0.25">
      <c r="F14" s="215"/>
      <c r="G14" s="215"/>
    </row>
    <row r="15" spans="1:8" s="17" customFormat="1" ht="19.5" customHeight="1" thickBot="1" x14ac:dyDescent="0.2">
      <c r="A15" s="16"/>
      <c r="B15" s="28" t="s">
        <v>15</v>
      </c>
      <c r="C15" s="29" t="s">
        <v>24</v>
      </c>
      <c r="D15" s="30" t="s">
        <v>286</v>
      </c>
      <c r="E15" s="28" t="s">
        <v>8</v>
      </c>
      <c r="F15" s="30" t="s">
        <v>23</v>
      </c>
    </row>
    <row r="16" spans="1:8" ht="22.5" customHeight="1" x14ac:dyDescent="0.2">
      <c r="A16" s="18"/>
      <c r="B16" s="24"/>
      <c r="C16" s="38" t="str">
        <f>IF(B16="","",VLOOKUP(B16,台帳!$B$4:$E$242,2,FALSE))</f>
        <v/>
      </c>
      <c r="D16" s="25" t="str">
        <f>IF(B16="","",VLOOKUP(B16,台帳!$B$4:$E$242,4,FALSE))</f>
        <v/>
      </c>
      <c r="E16" s="26"/>
      <c r="F16" s="27" t="str">
        <f>IF(E16="","",D16*E16)</f>
        <v/>
      </c>
    </row>
    <row r="17" spans="1:7" ht="21.75" customHeight="1" x14ac:dyDescent="0.2">
      <c r="A17" s="18"/>
      <c r="B17" s="24"/>
      <c r="C17" s="38" t="str">
        <f>IF(B17="","",VLOOKUP(B17,台帳!$B$4:$E$242,2,FALSE))</f>
        <v/>
      </c>
      <c r="D17" s="25" t="str">
        <f>IF(B17="","",VLOOKUP(B17,台帳!$B$4:$E$242,4,FALSE))</f>
        <v/>
      </c>
      <c r="E17" s="26"/>
      <c r="F17" s="27" t="str">
        <f>IF(E17="","",D17*E17)</f>
        <v/>
      </c>
    </row>
    <row r="18" spans="1:7" ht="22.5" customHeight="1" x14ac:dyDescent="0.2">
      <c r="A18" s="18"/>
      <c r="B18" s="24"/>
      <c r="C18" s="38" t="str">
        <f>IF(B18="","",VLOOKUP(B18,台帳!$B$4:$E$242,2,FALSE))</f>
        <v/>
      </c>
      <c r="D18" s="25" t="str">
        <f>IF(B18="","",VLOOKUP(B18,台帳!$B$4:$E$242,4,FALSE))</f>
        <v/>
      </c>
      <c r="E18" s="26"/>
      <c r="F18" s="27" t="str">
        <f>IF(E18="","",D18*E18)</f>
        <v/>
      </c>
    </row>
    <row r="19" spans="1:7" ht="22.5" customHeight="1" x14ac:dyDescent="0.2">
      <c r="A19" s="18"/>
      <c r="B19" s="24"/>
      <c r="C19" s="38" t="str">
        <f>IF(B19="","",VLOOKUP(B19,台帳!$B$4:$E$242,2,FALSE))</f>
        <v/>
      </c>
      <c r="D19" s="25" t="str">
        <f>IF(B19="","",VLOOKUP(B19,台帳!$B$4:$E$242,4,FALSE))</f>
        <v/>
      </c>
      <c r="E19" s="26"/>
      <c r="F19" s="27" t="str">
        <f>IF(E19="","",D19*E19)</f>
        <v/>
      </c>
    </row>
    <row r="20" spans="1:7" ht="22.5" customHeight="1" x14ac:dyDescent="0.2">
      <c r="A20" s="18"/>
      <c r="B20" s="24"/>
      <c r="C20" s="38" t="str">
        <f>IF(B20="","",VLOOKUP(B20,台帳!$B$4:$E$242,2,FALSE))</f>
        <v/>
      </c>
      <c r="D20" s="25" t="str">
        <f>IF(B20="","",VLOOKUP(B20,台帳!$B$4:$E$242,4,FALSE))</f>
        <v/>
      </c>
      <c r="E20" s="26"/>
      <c r="F20" s="27" t="str">
        <f>IF(E20="","",D20*E20)</f>
        <v/>
      </c>
    </row>
    <row r="21" spans="1:7" ht="22.5" customHeight="1" x14ac:dyDescent="0.2">
      <c r="A21" s="18"/>
      <c r="B21" s="24"/>
      <c r="C21" s="38" t="str">
        <f>IF(B21="","",VLOOKUP(B21,台帳!$B$4:$E$242,2,FALSE))</f>
        <v/>
      </c>
      <c r="D21" s="25" t="str">
        <f>IF(B21="","",VLOOKUP(B21,台帳!$B$4:$E$242,4,FALSE))</f>
        <v/>
      </c>
      <c r="E21" s="26"/>
      <c r="F21" s="27"/>
    </row>
    <row r="22" spans="1:7" ht="22.5" customHeight="1" x14ac:dyDescent="0.2">
      <c r="A22" s="18"/>
      <c r="B22" s="24"/>
      <c r="C22" s="38" t="str">
        <f>IF(B22="","",VLOOKUP(B22,台帳!$B$4:$E$242,2,FALSE))</f>
        <v/>
      </c>
      <c r="D22" s="25" t="str">
        <f>IF(B22="","",VLOOKUP(B22,台帳!$B$4:$E$242,4,FALSE))</f>
        <v/>
      </c>
      <c r="E22" s="26"/>
      <c r="F22" s="27" t="str">
        <f t="shared" ref="F22:F30" si="0">IF(E22="","",D22*E22)</f>
        <v/>
      </c>
    </row>
    <row r="23" spans="1:7" ht="22.5" customHeight="1" x14ac:dyDescent="0.2">
      <c r="A23" s="18"/>
      <c r="B23" s="24"/>
      <c r="C23" s="38" t="str">
        <f>IF(B23="","",VLOOKUP(B23,台帳!$B$4:$E$242,2,FALSE))</f>
        <v/>
      </c>
      <c r="D23" s="25" t="str">
        <f>IF(B23="","",VLOOKUP(B23,台帳!$B$4:$E$242,4,FALSE))</f>
        <v/>
      </c>
      <c r="E23" s="26"/>
      <c r="F23" s="27" t="str">
        <f t="shared" si="0"/>
        <v/>
      </c>
    </row>
    <row r="24" spans="1:7" ht="23.25" customHeight="1" x14ac:dyDescent="0.2">
      <c r="A24" s="18"/>
      <c r="B24" s="24"/>
      <c r="C24" s="38" t="str">
        <f>IF(B24="","",VLOOKUP(B24,台帳!$B$4:$E$242,2,FALSE))</f>
        <v/>
      </c>
      <c r="D24" s="25" t="str">
        <f>IF(B24="","",VLOOKUP(B24,台帳!$B$4:$E$242,4,FALSE))</f>
        <v/>
      </c>
      <c r="E24" s="26"/>
      <c r="F24" s="27" t="str">
        <f t="shared" si="0"/>
        <v/>
      </c>
    </row>
    <row r="25" spans="1:7" ht="23.25" customHeight="1" x14ac:dyDescent="0.2">
      <c r="A25" s="18"/>
      <c r="B25" s="24"/>
      <c r="C25" s="38" t="str">
        <f>IF(B25="","",VLOOKUP(B25,台帳!$B$4:$E$242,2,FALSE))</f>
        <v/>
      </c>
      <c r="D25" s="25" t="str">
        <f>IF(B25="","",VLOOKUP(B25,台帳!$B$4:$E$242,4,FALSE))</f>
        <v/>
      </c>
      <c r="E25" s="26"/>
      <c r="F25" s="27" t="str">
        <f t="shared" si="0"/>
        <v/>
      </c>
    </row>
    <row r="26" spans="1:7" ht="23.25" customHeight="1" x14ac:dyDescent="0.2">
      <c r="A26" s="18"/>
      <c r="B26" s="24"/>
      <c r="C26" s="38" t="str">
        <f>IF(B26="","",VLOOKUP(B26,台帳!$B$4:$E$242,2,FALSE))</f>
        <v/>
      </c>
      <c r="D26" s="25" t="str">
        <f>IF(B26="","",VLOOKUP(B26,台帳!$B$4:$E$242,4,FALSE))</f>
        <v/>
      </c>
      <c r="E26" s="26"/>
      <c r="F26" s="27" t="str">
        <f t="shared" si="0"/>
        <v/>
      </c>
    </row>
    <row r="27" spans="1:7" ht="22.5" customHeight="1" x14ac:dyDescent="0.2">
      <c r="A27" s="18"/>
      <c r="B27" s="24"/>
      <c r="C27" s="38" t="str">
        <f>IF(B27="","",VLOOKUP(B27,台帳!$B$4:$E$242,2,FALSE))</f>
        <v/>
      </c>
      <c r="D27" s="25" t="str">
        <f>IF(B27="","",VLOOKUP(B27,台帳!$B$4:$E$242,4,FALSE))</f>
        <v/>
      </c>
      <c r="E27" s="26"/>
      <c r="F27" s="27" t="str">
        <f t="shared" si="0"/>
        <v/>
      </c>
    </row>
    <row r="28" spans="1:7" ht="22.5" customHeight="1" x14ac:dyDescent="0.2">
      <c r="A28" s="18"/>
      <c r="B28" s="24"/>
      <c r="C28" s="38" t="str">
        <f>IF(B28="","",VLOOKUP(B28,台帳!$B$4:$E$242,2,FALSE))</f>
        <v/>
      </c>
      <c r="D28" s="25" t="str">
        <f>IF(B28="","",VLOOKUP(B28,台帳!$B$4:$E$242,4,FALSE))</f>
        <v/>
      </c>
      <c r="E28" s="26"/>
      <c r="F28" s="27" t="str">
        <f t="shared" si="0"/>
        <v/>
      </c>
    </row>
    <row r="29" spans="1:7" ht="22.5" customHeight="1" x14ac:dyDescent="0.2">
      <c r="A29" s="18"/>
      <c r="B29" s="24"/>
      <c r="C29" s="38" t="str">
        <f>IF(B29="","",VLOOKUP(B29,台帳!$B$4:$E$242,2,FALSE))</f>
        <v/>
      </c>
      <c r="D29" s="25" t="str">
        <f>IF(B29="","",VLOOKUP(B29,台帳!$B$4:$E$242,4,FALSE))</f>
        <v/>
      </c>
      <c r="E29" s="26"/>
      <c r="F29" s="27" t="str">
        <f>IF(E29="","",D29*E29)</f>
        <v/>
      </c>
    </row>
    <row r="30" spans="1:7" ht="22.5" customHeight="1" thickBot="1" x14ac:dyDescent="0.25">
      <c r="A30" s="18"/>
      <c r="B30" s="31"/>
      <c r="C30" s="39" t="str">
        <f>IF(B30="","",VLOOKUP(B30,台帳!$B$4:$E$242,2,FALSE))</f>
        <v/>
      </c>
      <c r="D30" s="25" t="str">
        <f>IF(B30="","",VLOOKUP(B30,台帳!$B$4:$E$242,4,FALSE))</f>
        <v/>
      </c>
      <c r="E30" s="32"/>
      <c r="F30" s="33" t="str">
        <f t="shared" si="0"/>
        <v/>
      </c>
    </row>
    <row r="31" spans="1:7" ht="20.25" customHeight="1" thickBot="1" x14ac:dyDescent="0.25">
      <c r="A31" s="18"/>
      <c r="B31" s="34"/>
      <c r="C31" s="40"/>
      <c r="D31" s="35"/>
      <c r="E31" s="36" t="s">
        <v>25</v>
      </c>
      <c r="F31" s="36">
        <f>SUM(F15:F30)</f>
        <v>0</v>
      </c>
      <c r="G31" s="19"/>
    </row>
    <row r="32" spans="1:7" ht="20.25" customHeight="1" x14ac:dyDescent="0.2"/>
    <row r="33" spans="2:6" x14ac:dyDescent="0.2">
      <c r="B33" s="11"/>
      <c r="F33" s="11"/>
    </row>
    <row r="35" spans="2:6" x14ac:dyDescent="0.2">
      <c r="C35" s="3"/>
      <c r="D35" s="20"/>
      <c r="E35" s="20"/>
    </row>
    <row r="40" spans="2:6" ht="19.5" customHeight="1" x14ac:dyDescent="0.2"/>
    <row r="41" spans="2:6" ht="19.5" customHeight="1" x14ac:dyDescent="0.2"/>
    <row r="42" spans="2:6" ht="19.5" customHeight="1" x14ac:dyDescent="0.2"/>
    <row r="60" spans="6:6" x14ac:dyDescent="0.2">
      <c r="F60" s="21"/>
    </row>
  </sheetData>
  <mergeCells count="9">
    <mergeCell ref="C13:D13"/>
    <mergeCell ref="E13:F13"/>
    <mergeCell ref="F14:G14"/>
    <mergeCell ref="D1:E1"/>
    <mergeCell ref="B2:G2"/>
    <mergeCell ref="F4:G4"/>
    <mergeCell ref="C8:D8"/>
    <mergeCell ref="F8:G8"/>
    <mergeCell ref="F10:G10"/>
  </mergeCells>
  <phoneticPr fontId="2"/>
  <pageMargins left="0.78700000000000003" right="0.78700000000000003" top="0.43" bottom="0.98399999999999999" header="0.83" footer="0.51200000000000001"/>
  <pageSetup paperSize="9" scale="98" orientation="portrait" horizontalDpi="4294967292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注文書作成</vt:lpstr>
      <vt:lpstr>台帳</vt:lpstr>
      <vt:lpstr>加盟員</vt:lpstr>
      <vt:lpstr>一般</vt:lpstr>
      <vt:lpstr>一般!Print_Area</vt:lpstr>
      <vt:lpstr>加盟員!Print_Area</vt:lpstr>
      <vt:lpstr>台帳!Print_Area</vt:lpstr>
      <vt:lpstr>注文書作成!Print_Area</vt:lpstr>
      <vt:lpstr>一般!Print_Titles</vt:lpstr>
      <vt:lpstr>加盟員!Print_Titles</vt:lpstr>
      <vt:lpstr>台帳!Print_Titles</vt:lpstr>
    </vt:vector>
  </TitlesOfParts>
  <Company>全国警備業協会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全国警備業協会</dc:creator>
  <cp:lastModifiedBy>Chiaki Hagiwara</cp:lastModifiedBy>
  <cp:lastPrinted>2023-08-03T02:46:31Z</cp:lastPrinted>
  <dcterms:created xsi:type="dcterms:W3CDTF">2000-02-28T08:36:09Z</dcterms:created>
  <dcterms:modified xsi:type="dcterms:W3CDTF">2023-12-21T04:49:55Z</dcterms:modified>
</cp:coreProperties>
</file>